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gifile01\13_保険健康課\１F\01国民健康保険（事業勘定）\★新型コロナ\R4年度\HP掲載原稿\減免\様式\"/>
    </mc:Choice>
  </mc:AlternateContent>
  <bookViews>
    <workbookView xWindow="0" yWindow="0" windowWidth="14760" windowHeight="6975" activeTab="1"/>
  </bookViews>
  <sheets>
    <sheet name="収入状況等申告書" sheetId="2" r:id="rId1"/>
    <sheet name="記入例" sheetId="4" r:id="rId2"/>
  </sheets>
  <definedNames>
    <definedName name="_xlnm._FilterDatabase" localSheetId="1" hidden="1">記入例!$A$4:$N$16</definedName>
    <definedName name="_xlnm._FilterDatabase" localSheetId="0" hidden="1">収入状況等申告書!$A$4:$N$16</definedName>
    <definedName name="_xlnm.Print_Area" localSheetId="1">記入例!$A$1:$I$40</definedName>
    <definedName name="_xlnm.Print_Area" localSheetId="0">収入状況等申告書!$A$1:$I$40</definedName>
  </definedNames>
  <calcPr calcId="162913"/>
</workbook>
</file>

<file path=xl/calcChain.xml><?xml version="1.0" encoding="utf-8"?>
<calcChain xmlns="http://schemas.openxmlformats.org/spreadsheetml/2006/main">
  <c r="K19" i="2" l="1"/>
  <c r="K18" i="2"/>
  <c r="K17" i="2"/>
  <c r="K16" i="4"/>
  <c r="K17" i="4"/>
  <c r="I17" i="4" l="1"/>
  <c r="H17" i="4"/>
  <c r="J17" i="4" s="1"/>
  <c r="H16" i="4"/>
  <c r="I19" i="4"/>
  <c r="H19" i="4"/>
  <c r="I18" i="4"/>
  <c r="H18" i="4"/>
  <c r="I16" i="4"/>
  <c r="S5" i="4"/>
  <c r="J16" i="4"/>
  <c r="I19" i="2"/>
  <c r="H19" i="2"/>
  <c r="J19" i="2" s="1"/>
  <c r="I18" i="2"/>
  <c r="H18" i="2"/>
  <c r="J18" i="2" s="1"/>
  <c r="I17" i="2"/>
  <c r="H17" i="2"/>
  <c r="J17" i="2" s="1"/>
  <c r="I16" i="2"/>
  <c r="K16" i="2" s="1"/>
  <c r="J9" i="2"/>
  <c r="H16" i="2"/>
  <c r="J16" i="2" s="1"/>
  <c r="F27" i="4"/>
  <c r="G20" i="4"/>
  <c r="F20" i="4"/>
  <c r="D20" i="4"/>
  <c r="T5" i="4"/>
  <c r="R5" i="4"/>
  <c r="F27" i="2"/>
  <c r="J27" i="2" s="1"/>
  <c r="G20" i="2"/>
  <c r="F20" i="2"/>
  <c r="D20" i="2"/>
  <c r="T5" i="2"/>
  <c r="R5" i="2"/>
  <c r="S5" i="2" l="1"/>
</calcChain>
</file>

<file path=xl/sharedStrings.xml><?xml version="1.0" encoding="utf-8"?>
<sst xmlns="http://schemas.openxmlformats.org/spreadsheetml/2006/main" count="102" uniqueCount="54">
  <si>
    <t>収入状況等申告書</t>
  </si>
  <si>
    <t>利子</t>
  </si>
  <si>
    <t>■一時的な所得</t>
  </si>
  <si>
    <t>種類（給料・営業等・農業・その他事業・不動産・利子・配当・雑・山林）</t>
  </si>
  <si>
    <t>前年収入等額</t>
  </si>
  <si>
    <t>前年所得額</t>
  </si>
  <si>
    <t>給料収入</t>
    <rPh sb="2" eb="4">
      <t>しゅうにゅう</t>
    </rPh>
    <phoneticPr fontId="1" type="Hiragana"/>
  </si>
  <si>
    <t>土地建物等の譲渡所得</t>
  </si>
  <si>
    <t>種類</t>
  </si>
  <si>
    <t>山林収入</t>
  </si>
  <si>
    <r>
      <t>前年の</t>
    </r>
    <r>
      <rPr>
        <b/>
        <sz val="11"/>
        <color rgb="FF000000"/>
        <rFont val="ＭＳ Ｐ明朝"/>
        <family val="1"/>
        <charset val="128"/>
      </rPr>
      <t>Ａ</t>
    </r>
    <r>
      <rPr>
        <sz val="11"/>
        <color rgb="FF000000"/>
        <rFont val="ＭＳ Ｐ明朝"/>
        <family val="1"/>
        <charset val="128"/>
      </rPr>
      <t>ヶ月分の収入額②</t>
    </r>
    <rPh sb="4" eb="6">
      <t>かげつ</t>
    </rPh>
    <rPh sb="6" eb="7">
      <t>ぶん</t>
    </rPh>
    <phoneticPr fontId="1" type="Hiragana"/>
  </si>
  <si>
    <t>職業</t>
  </si>
  <si>
    <t>■給与・事業等収入</t>
    <rPh sb="7" eb="9">
      <t>しゅうにゅう</t>
    </rPh>
    <phoneticPr fontId="1" type="Hiragana"/>
  </si>
  <si>
    <t>種類（土地建物等の譲渡所得、退職金、生命保険の一時金や損害保険の満期返戻金など）</t>
  </si>
  <si>
    <t>前年中の一時的な所得額</t>
  </si>
  <si>
    <t xml:space="preserve"> 新型コロナウイルス感染症の影響により減少が見込まれる事業収入等（事業収入・不動産収入・山林収入・給与収入）の状況を報告します。</t>
  </si>
  <si>
    <t>勤務先</t>
  </si>
  <si>
    <t>【添付書類】</t>
    <rPh sb="1" eb="3">
      <t>てんぷ</t>
    </rPh>
    <rPh sb="3" eb="5">
      <t>しょるい</t>
    </rPh>
    <phoneticPr fontId="1" type="Hiragana"/>
  </si>
  <si>
    <t>配当</t>
  </si>
  <si>
    <t>不動産収入</t>
  </si>
  <si>
    <t>減収</t>
    <rPh sb="0" eb="2">
      <t>げんしゅう</t>
    </rPh>
    <phoneticPr fontId="1" type="Hiragana"/>
  </si>
  <si>
    <t>営業等収入</t>
  </si>
  <si>
    <t>減少率（％）
(1-(①/②))×100</t>
  </si>
  <si>
    <t>農業収入</t>
  </si>
  <si>
    <t>その他事業収入</t>
  </si>
  <si>
    <t>種        類</t>
  </si>
  <si>
    <t>雑収入</t>
  </si>
  <si>
    <t>退職金</t>
  </si>
  <si>
    <t>自営業</t>
    <rPh sb="0" eb="3">
      <t>じえいぎょう</t>
    </rPh>
    <phoneticPr fontId="1" type="Hiragana"/>
  </si>
  <si>
    <t>以外</t>
    <rPh sb="0" eb="2">
      <t>いがい</t>
    </rPh>
    <phoneticPr fontId="1" type="Hiragana"/>
  </si>
  <si>
    <t>判定</t>
    <rPh sb="0" eb="2">
      <t>はんてい</t>
    </rPh>
    <phoneticPr fontId="1" type="Hiragana"/>
  </si>
  <si>
    <t>所得</t>
    <rPh sb="0" eb="2">
      <t>しょとく</t>
    </rPh>
    <phoneticPr fontId="1" type="Hiragana"/>
  </si>
  <si>
    <t>主たる生計維持者</t>
    <rPh sb="0" eb="1">
      <t>しゅ</t>
    </rPh>
    <rPh sb="3" eb="5">
      <t>せいけい</t>
    </rPh>
    <rPh sb="5" eb="7">
      <t>いじ</t>
    </rPh>
    <rPh sb="7" eb="8">
      <t>しゃ</t>
    </rPh>
    <phoneticPr fontId="1" type="Hiragana"/>
  </si>
  <si>
    <t>※合計</t>
    <rPh sb="1" eb="3">
      <t>ごうけい</t>
    </rPh>
    <phoneticPr fontId="1" type="Hiragana"/>
  </si>
  <si>
    <t>【留意事項】</t>
  </si>
  <si>
    <t>□ 廃業、失業を証明する書類（該当者のみ）</t>
    <rPh sb="2" eb="3">
      <t>はい</t>
    </rPh>
    <rPh sb="3" eb="4">
      <t>ぎょう</t>
    </rPh>
    <rPh sb="5" eb="7">
      <t>しつぎょう</t>
    </rPh>
    <rPh sb="8" eb="10">
      <t>しょうめい</t>
    </rPh>
    <rPh sb="12" eb="14">
      <t>しょるい</t>
    </rPh>
    <rPh sb="15" eb="18">
      <t>がいとうしゃ</t>
    </rPh>
    <phoneticPr fontId="1" type="Hiragana"/>
  </si>
  <si>
    <t>□ 保険金振込明細書(保険金、損害賠償等により補てんされるべき金額がある場合)</t>
  </si>
  <si>
    <r>
      <t>前年収入等額/12ヶ月×</t>
    </r>
    <r>
      <rPr>
        <b/>
        <sz val="11"/>
        <color rgb="FF000000"/>
        <rFont val="ＭＳ Ｐ明朝"/>
        <family val="1"/>
        <charset val="128"/>
      </rPr>
      <t>Ａ</t>
    </r>
    <r>
      <rPr>
        <sz val="11"/>
        <color rgb="FF000000"/>
        <rFont val="ＭＳ Ｐ明朝"/>
        <family val="1"/>
        <charset val="128"/>
      </rPr>
      <t>ヶ月③</t>
    </r>
    <rPh sb="9" eb="11">
      <t>かげつ</t>
    </rPh>
    <rPh sb="13" eb="15">
      <t>かげつ</t>
    </rPh>
    <phoneticPr fontId="1" type="Hiragana"/>
  </si>
  <si>
    <t>宇和島　□男</t>
  </si>
  <si>
    <t>前年収入割合（％）
②/③×100</t>
    <rPh sb="0" eb="1">
      <t>ぜん</t>
    </rPh>
    <rPh sb="1" eb="2">
      <t>とし</t>
    </rPh>
    <rPh sb="2" eb="4">
      <t>しゅうにゅう</t>
    </rPh>
    <rPh sb="4" eb="6">
      <t>わりあい</t>
    </rPh>
    <phoneticPr fontId="1" type="Hiragana"/>
  </si>
  <si>
    <t>宇和島□店</t>
    <rPh sb="0" eb="3">
      <t>うわじま</t>
    </rPh>
    <rPh sb="4" eb="5">
      <t>てん</t>
    </rPh>
    <phoneticPr fontId="1" type="Hiragana"/>
  </si>
  <si>
    <t>□ 月別売上・収入金額一覧</t>
  </si>
  <si>
    <r>
      <t>(１月から</t>
    </r>
    <r>
      <rPr>
        <b/>
        <sz val="14"/>
        <color rgb="FFFF0000"/>
        <rFont val="ＭＳ Ｐ明朝"/>
        <family val="1"/>
        <charset val="128"/>
      </rPr>
      <t>8</t>
    </r>
    <r>
      <rPr>
        <sz val="12"/>
        <rFont val="ＭＳ Ｐ明朝"/>
        <family val="1"/>
        <charset val="128"/>
      </rPr>
      <t>月分)</t>
    </r>
    <r>
      <rPr>
        <b/>
        <sz val="12"/>
        <rFont val="ＭＳ Ｐ明朝"/>
        <family val="1"/>
        <charset val="128"/>
      </rPr>
      <t>Ａ</t>
    </r>
    <rPh sb="2" eb="3">
      <t>がつ</t>
    </rPh>
    <phoneticPr fontId="1" type="Hiragana"/>
  </si>
  <si>
    <t>□ 保険証または運転免許証の写し</t>
    <rPh sb="2" eb="4">
      <t>ほけん</t>
    </rPh>
    <rPh sb="4" eb="5">
      <t>しょう</t>
    </rPh>
    <rPh sb="8" eb="10">
      <t>うんてん</t>
    </rPh>
    <rPh sb="10" eb="13">
      <t>めんきょしょう</t>
    </rPh>
    <rPh sb="14" eb="15">
      <t>うつ</t>
    </rPh>
    <phoneticPr fontId="1" type="Hiragana"/>
  </si>
  <si>
    <t>(１月から　　月分)Ａ</t>
    <rPh sb="2" eb="3">
      <t>がつ</t>
    </rPh>
    <phoneticPr fontId="1" type="Hiragana"/>
  </si>
  <si>
    <t>収入状況等申告書</t>
    <phoneticPr fontId="1" type="Hiragana"/>
  </si>
  <si>
    <r>
      <t xml:space="preserve">減少率（％）
(1-(①/②))×100
</t>
    </r>
    <r>
      <rPr>
        <sz val="11"/>
        <color rgb="FF000000"/>
        <rFont val="ＭＳ Ｐ明朝"/>
        <family val="1"/>
        <charset val="128"/>
      </rPr>
      <t>④</t>
    </r>
    <phoneticPr fontId="1" type="Hiragana"/>
  </si>
  <si>
    <r>
      <t xml:space="preserve">前年収入割合（％）
②/③×100
</t>
    </r>
    <r>
      <rPr>
        <sz val="11"/>
        <color rgb="FF000000"/>
        <rFont val="ＭＳ Ｐ明朝"/>
        <family val="1"/>
        <charset val="128"/>
      </rPr>
      <t>⑤</t>
    </r>
    <rPh sb="0" eb="1">
      <t>ぜん</t>
    </rPh>
    <rPh sb="1" eb="2">
      <t>とし</t>
    </rPh>
    <rPh sb="2" eb="4">
      <t>しゅうにゅう</t>
    </rPh>
    <rPh sb="4" eb="6">
      <t>わりあい</t>
    </rPh>
    <phoneticPr fontId="1" type="Hiragana"/>
  </si>
  <si>
    <t>令和4年1月以降の
収入額①</t>
    <phoneticPr fontId="1" type="Hiragana"/>
  </si>
  <si>
    <t>□ 令和3年中の確定申告書の写し源泉徴収票等</t>
    <rPh sb="16" eb="18">
      <t>げんせん</t>
    </rPh>
    <rPh sb="18" eb="21">
      <t>ちょうしゅうひょう</t>
    </rPh>
    <rPh sb="21" eb="22">
      <t>とう</t>
    </rPh>
    <phoneticPr fontId="1" type="Hiragana"/>
  </si>
  <si>
    <r>
      <t>□ 令和3年中の</t>
    </r>
    <r>
      <rPr>
        <b/>
        <sz val="12"/>
        <color theme="1"/>
        <rFont val="ＭＳ 明朝"/>
        <family val="1"/>
        <charset val="128"/>
      </rPr>
      <t>上記②</t>
    </r>
    <r>
      <rPr>
        <sz val="12"/>
        <color theme="1"/>
        <rFont val="ＭＳ 明朝"/>
        <family val="1"/>
        <charset val="128"/>
      </rPr>
      <t>の収入が確認できる明細書、帳簿、通帳等の写し</t>
    </r>
    <rPh sb="12" eb="14">
      <t>しゅうにゅう</t>
    </rPh>
    <phoneticPr fontId="1" type="Hiragana"/>
  </si>
  <si>
    <r>
      <t>□ 令和4年の</t>
    </r>
    <r>
      <rPr>
        <b/>
        <sz val="12"/>
        <color theme="1"/>
        <rFont val="ＭＳ 明朝"/>
        <family val="1"/>
        <charset val="128"/>
      </rPr>
      <t>上記①</t>
    </r>
    <r>
      <rPr>
        <sz val="12"/>
        <color theme="1"/>
        <rFont val="ＭＳ 明朝"/>
        <family val="1"/>
        <charset val="128"/>
      </rPr>
      <t>の収入が確認できる明細書、帳簿、通帳等の写し</t>
    </r>
    <rPh sb="11" eb="13">
      <t>しゅうにゅう</t>
    </rPh>
    <phoneticPr fontId="1" type="Hiragana"/>
  </si>
  <si>
    <t>虚偽の申告や、令和4年中に収入が改善され要件に該当しなくなった場合、減免決定の取消しや、状況確認のために後日資料の提出を求めることがあります。</t>
    <phoneticPr fontId="1" type="Hiragana"/>
  </si>
  <si>
    <t>虚偽の申告や、令和4年中に収入が改善され要件に該当しなくなった場合、減免決定の取消しや、状況確認のために後日資料の提出を求めることがあります。</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</si>
</sst>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0&quot;円&quot;"/>
  </numFmts>
  <fonts count="20" x14ac:knownFonts="1">
    <font>
      <sz val="11"/>
      <color theme="1"/>
      <name val="ＭＳ Ｐゴシック"/>
    </font>
    <font>
      <sz val="6"/>
      <name val="ＭＳ Ｐゴシック"/>
      <family val="3"/>
      <charset val="128"/>
    </font>
    <font>
      <sz val="11"/>
      <color theme="1"/>
      <name val="ＭＳ 明朝"/>
      <family val="1"/>
      <charset val="128"/>
    </font>
    <font>
      <sz val="11"/>
      <color theme="1"/>
      <name val="ＭＳ Ｐゴシック"/>
      <family val="3"/>
      <charset val="128"/>
    </font>
    <font>
      <sz val="16"/>
      <color rgb="FF000000"/>
      <name val="ＭＳ 明朝"/>
      <family val="1"/>
      <charset val="128"/>
    </font>
    <font>
      <sz val="12"/>
      <color rgb="FF000000"/>
      <name val="ＭＳ 明朝"/>
      <family val="1"/>
      <charset val="128"/>
    </font>
    <font>
      <sz val="12"/>
      <color theme="1"/>
      <name val="ＭＳ 明朝"/>
      <family val="1"/>
      <charset val="128"/>
    </font>
    <font>
      <sz val="12"/>
      <name val="ＭＳ 明朝"/>
      <family val="1"/>
      <charset val="128"/>
    </font>
    <font>
      <sz val="14"/>
      <color rgb="FF000000"/>
      <name val="ＭＳ 明朝"/>
      <family val="1"/>
      <charset val="128"/>
    </font>
    <font>
      <sz val="12"/>
      <color rgb="FF000000"/>
      <name val="ＭＳ Ｐ明朝"/>
      <family val="1"/>
      <charset val="128"/>
    </font>
    <font>
      <b/>
      <sz val="12"/>
      <color rgb="FFFF0000"/>
      <name val="ＭＳ 明朝"/>
      <family val="1"/>
      <charset val="128"/>
    </font>
    <font>
      <sz val="10"/>
      <color rgb="FF000000"/>
      <name val="ＭＳ Ｐ明朝"/>
      <family val="1"/>
      <charset val="128"/>
    </font>
    <font>
      <sz val="12"/>
      <name val="ＭＳ Ｐ明朝"/>
      <family val="1"/>
      <charset val="128"/>
    </font>
    <font>
      <sz val="11"/>
      <color rgb="FF000000"/>
      <name val="ＭＳ Ｐ明朝"/>
      <family val="1"/>
      <charset val="128"/>
    </font>
    <font>
      <sz val="9"/>
      <color rgb="FF000000"/>
      <name val="ＭＳ Ｐ明朝"/>
      <family val="1"/>
      <charset val="128"/>
    </font>
    <font>
      <b/>
      <sz val="12"/>
      <color theme="1"/>
      <name val="ＭＳ 明朝"/>
      <family val="1"/>
      <charset val="128"/>
    </font>
    <font>
      <b/>
      <sz val="11"/>
      <color rgb="FF000000"/>
      <name val="ＭＳ Ｐ明朝"/>
      <family val="1"/>
      <charset val="128"/>
    </font>
    <font>
      <b/>
      <sz val="12"/>
      <name val="ＭＳ Ｐ明朝"/>
      <family val="1"/>
      <charset val="128"/>
    </font>
    <font>
      <b/>
      <sz val="14"/>
      <color rgb="FFFF0000"/>
      <name val="ＭＳ Ｐ明朝"/>
      <family val="1"/>
      <charset val="128"/>
    </font>
    <font>
      <b/>
      <sz val="11"/>
      <color rgb="FFFF0000"/>
      <name val="ＭＳ 明朝"/>
      <family val="1"/>
      <charset val="128"/>
    </font>
  </fonts>
  <fills count="3">
    <fill>
      <patternFill patternType="none"/>
    </fill>
    <fill>
      <patternFill patternType="gray125"/>
    </fill>
    <fill>
      <patternFill patternType="solid">
        <fgColor theme="0" tint="-0.1399884029663991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Protection="1">
      <alignment vertical="center"/>
      <protection locked="0"/>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6" fillId="0" borderId="0" xfId="0" applyFont="1" applyProtection="1">
      <alignment vertical="center"/>
      <protection locked="0"/>
    </xf>
    <xf numFmtId="0" fontId="5" fillId="0" borderId="0" xfId="0" applyFont="1" applyAlignment="1" applyProtection="1">
      <alignment horizontal="justify"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177" fontId="7" fillId="0" borderId="2" xfId="0" applyNumberFormat="1" applyFont="1" applyBorder="1" applyAlignment="1" applyProtection="1">
      <alignment vertical="center" wrapText="1"/>
      <protection locked="0"/>
    </xf>
    <xf numFmtId="177" fontId="5" fillId="2" borderId="2" xfId="0" applyNumberFormat="1" applyFont="1" applyFill="1" applyBorder="1" applyAlignment="1" applyProtection="1">
      <alignment vertical="center" wrapText="1"/>
    </xf>
    <xf numFmtId="176" fontId="15" fillId="2" borderId="2" xfId="2" applyNumberFormat="1" applyFont="1" applyFill="1" applyBorder="1" applyAlignment="1" applyProtection="1">
      <alignment horizontal="center" vertical="center" wrapText="1"/>
    </xf>
    <xf numFmtId="0" fontId="2" fillId="0" borderId="0" xfId="0" applyFont="1" applyAlignment="1" applyProtection="1">
      <alignment horizontal="right" vertical="center"/>
      <protection locked="0"/>
    </xf>
    <xf numFmtId="0" fontId="7"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77" fontId="7" fillId="0" borderId="0" xfId="0" applyNumberFormat="1" applyFont="1" applyAlignment="1" applyProtection="1">
      <alignment horizontal="center" vertical="center" wrapText="1"/>
      <protection locked="0"/>
    </xf>
    <xf numFmtId="177" fontId="10" fillId="0" borderId="0" xfId="0" applyNumberFormat="1" applyFont="1" applyAlignment="1" applyProtection="1">
      <alignment horizontal="center" vertical="center" wrapText="1"/>
      <protection locked="0"/>
    </xf>
    <xf numFmtId="177" fontId="5" fillId="2" borderId="0" xfId="0" applyNumberFormat="1" applyFont="1" applyFill="1" applyBorder="1" applyAlignment="1" applyProtection="1">
      <alignment horizontal="center" vertical="center"/>
    </xf>
    <xf numFmtId="0" fontId="6" fillId="0" borderId="0" xfId="0" applyFont="1" applyAlignment="1" applyProtection="1">
      <alignment horizontal="left" vertical="center" wrapText="1"/>
      <protection locked="0"/>
    </xf>
    <xf numFmtId="38" fontId="2" fillId="0" borderId="0" xfId="1" applyFont="1" applyAlignment="1" applyProtection="1">
      <alignment horizontal="right" vertical="center"/>
      <protection locked="0"/>
    </xf>
    <xf numFmtId="38" fontId="2" fillId="0" borderId="0" xfId="1" applyFont="1" applyProtection="1">
      <alignment vertical="center"/>
      <protection locked="0"/>
    </xf>
    <xf numFmtId="38" fontId="7" fillId="0" borderId="0" xfId="1" applyFont="1" applyAlignment="1" applyProtection="1">
      <alignment horizontal="center" vertical="center" wrapText="1"/>
      <protection locked="0"/>
    </xf>
    <xf numFmtId="38" fontId="5" fillId="0" borderId="0" xfId="1" applyFont="1" applyBorder="1" applyAlignment="1" applyProtection="1">
      <alignment horizontal="left" vertical="center" wrapText="1"/>
      <protection locked="0"/>
    </xf>
    <xf numFmtId="38" fontId="5" fillId="0" borderId="0" xfId="1" applyFont="1" applyAlignment="1" applyProtection="1">
      <alignment horizontal="center" vertical="center" wrapText="1"/>
      <protection locked="0"/>
    </xf>
    <xf numFmtId="38" fontId="10" fillId="0" borderId="0" xfId="1" applyFont="1" applyAlignment="1" applyProtection="1">
      <alignment horizontal="center" vertical="center" wrapText="1"/>
      <protection locked="0"/>
    </xf>
    <xf numFmtId="38" fontId="5" fillId="2" borderId="0" xfId="1" applyFont="1" applyFill="1" applyBorder="1" applyAlignment="1" applyProtection="1">
      <alignment horizontal="center" vertical="center"/>
    </xf>
    <xf numFmtId="38" fontId="6" fillId="0" borderId="0" xfId="1" applyFont="1" applyProtection="1">
      <alignment vertical="center"/>
      <protection locked="0"/>
    </xf>
    <xf numFmtId="38" fontId="6" fillId="0" borderId="0" xfId="1" applyFont="1" applyAlignment="1" applyProtection="1">
      <alignment horizontal="left" vertical="center" wrapText="1"/>
      <protection locked="0"/>
    </xf>
    <xf numFmtId="176" fontId="10" fillId="2" borderId="0" xfId="2" applyNumberFormat="1" applyFont="1" applyFill="1" applyAlignment="1" applyProtection="1">
      <alignment horizontal="center" vertical="center" wrapText="1"/>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38" fontId="2" fillId="0" borderId="0" xfId="1" applyFont="1" applyAlignment="1">
      <alignment horizontal="center" vertical="center"/>
    </xf>
    <xf numFmtId="177" fontId="10" fillId="0" borderId="2" xfId="0" applyNumberFormat="1" applyFont="1" applyBorder="1" applyAlignment="1" applyProtection="1">
      <alignment vertical="center" shrinkToFit="1"/>
      <protection locked="0"/>
    </xf>
    <xf numFmtId="177" fontId="10" fillId="2" borderId="2" xfId="0" applyNumberFormat="1" applyFont="1" applyFill="1" applyBorder="1" applyAlignment="1" applyProtection="1">
      <alignment vertical="center" shrinkToFit="1"/>
    </xf>
    <xf numFmtId="176" fontId="10" fillId="2" borderId="2" xfId="2" applyNumberFormat="1" applyFont="1" applyFill="1" applyBorder="1" applyAlignment="1" applyProtection="1">
      <alignment horizontal="center" vertical="center" shrinkToFit="1"/>
    </xf>
    <xf numFmtId="176" fontId="15" fillId="2" borderId="2" xfId="2" applyNumberFormat="1" applyFont="1" applyFill="1" applyBorder="1" applyAlignment="1" applyProtection="1">
      <alignment vertical="center" wrapText="1"/>
    </xf>
    <xf numFmtId="0" fontId="19" fillId="0" borderId="0" xfId="0" applyFont="1" applyAlignment="1" applyProtection="1">
      <alignment horizontal="center" vertical="center"/>
      <protection locked="0"/>
    </xf>
    <xf numFmtId="176" fontId="15" fillId="2" borderId="12" xfId="2" applyNumberFormat="1" applyFont="1" applyFill="1" applyBorder="1" applyAlignment="1" applyProtection="1">
      <alignment vertical="center" wrapText="1"/>
    </xf>
    <xf numFmtId="176" fontId="10" fillId="2" borderId="2" xfId="2" applyNumberFormat="1" applyFont="1" applyFill="1" applyBorder="1" applyAlignment="1" applyProtection="1">
      <alignment horizontal="center" vertical="center" wrapText="1"/>
    </xf>
    <xf numFmtId="0" fontId="2"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6" fillId="0" borderId="2"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17" fillId="0" borderId="6" xfId="0" applyFont="1" applyBorder="1" applyAlignment="1" applyProtection="1">
      <alignment horizontal="center" vertical="center" shrinkToFit="1"/>
      <protection locked="0"/>
    </xf>
    <xf numFmtId="177" fontId="7" fillId="0" borderId="2" xfId="0" applyNumberFormat="1" applyFont="1" applyBorder="1" applyAlignment="1" applyProtection="1">
      <alignment vertical="center" wrapText="1"/>
      <protection locked="0"/>
    </xf>
    <xf numFmtId="0" fontId="6" fillId="2" borderId="2" xfId="0" applyFont="1" applyFill="1" applyBorder="1" applyAlignment="1" applyProtection="1">
      <alignment horizontal="center" vertical="center"/>
    </xf>
    <xf numFmtId="177" fontId="5" fillId="2" borderId="3" xfId="0" applyNumberFormat="1" applyFont="1" applyFill="1" applyBorder="1" applyAlignment="1" applyProtection="1">
      <alignment horizontal="right" vertical="center" wrapText="1"/>
    </xf>
    <xf numFmtId="177" fontId="5" fillId="2" borderId="9" xfId="0" applyNumberFormat="1" applyFont="1" applyFill="1" applyBorder="1" applyAlignment="1" applyProtection="1">
      <alignment horizontal="right" vertical="center" wrapText="1"/>
    </xf>
    <xf numFmtId="177" fontId="5" fillId="2" borderId="2"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77" fontId="7" fillId="0" borderId="2"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177" fontId="10" fillId="0" borderId="2"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177" fontId="10" fillId="0" borderId="1" xfId="0" applyNumberFormat="1"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177" fontId="10" fillId="0" borderId="2" xfId="0" applyNumberFormat="1" applyFont="1" applyBorder="1" applyAlignment="1" applyProtection="1">
      <alignment vertical="center" shrinkToFit="1"/>
      <protection locked="0"/>
    </xf>
    <xf numFmtId="177" fontId="10" fillId="2" borderId="3" xfId="0" applyNumberFormat="1" applyFont="1" applyFill="1" applyBorder="1" applyAlignment="1" applyProtection="1">
      <alignment horizontal="right" vertical="center" shrinkToFit="1"/>
    </xf>
    <xf numFmtId="177" fontId="10" fillId="2" borderId="9" xfId="0" applyNumberFormat="1" applyFont="1" applyFill="1" applyBorder="1" applyAlignment="1" applyProtection="1">
      <alignment horizontal="right" vertical="center" shrinkToFit="1"/>
    </xf>
    <xf numFmtId="177" fontId="10" fillId="2" borderId="2" xfId="0" applyNumberFormat="1" applyFont="1" applyFill="1" applyBorder="1" applyAlignment="1" applyProtection="1">
      <alignment horizontal="center" vertical="center" shrinkToFit="1"/>
    </xf>
    <xf numFmtId="177" fontId="10" fillId="0" borderId="2" xfId="0" applyNumberFormat="1" applyFont="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439420</xdr:colOff>
      <xdr:row>3</xdr:row>
      <xdr:rowOff>365760</xdr:rowOff>
    </xdr:from>
    <xdr:to>
      <xdr:col>8</xdr:col>
      <xdr:colOff>972185</xdr:colOff>
      <xdr:row>6</xdr:row>
      <xdr:rowOff>149860</xdr:rowOff>
    </xdr:to>
    <xdr:sp macro="" textlink="">
      <xdr:nvSpPr>
        <xdr:cNvPr id="2" name="オブジェクト 1"/>
        <xdr:cNvSpPr txBox="1"/>
      </xdr:nvSpPr>
      <xdr:spPr>
        <a:xfrm>
          <a:off x="2811145" y="1108710"/>
          <a:ext cx="3628390" cy="955675"/>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solidFill>
                <a:srgbClr val="FF0000"/>
              </a:solidFill>
            </a:rPr>
            <a:t>【説明】</a:t>
          </a:r>
        </a:p>
        <a:p>
          <a:r>
            <a:rPr sz="1100">
              <a:solidFill>
                <a:srgbClr val="FF0000"/>
              </a:solidFill>
            </a:rPr>
            <a:t>令和</a:t>
          </a:r>
          <a:r>
            <a:rPr lang="en-US" sz="1100">
              <a:solidFill>
                <a:srgbClr val="FF0000"/>
              </a:solidFill>
            </a:rPr>
            <a:t>3</a:t>
          </a:r>
          <a:r>
            <a:rPr sz="1100">
              <a:solidFill>
                <a:srgbClr val="FF0000"/>
              </a:solidFill>
            </a:rPr>
            <a:t>年分確定申告書Ｂ所得金額</a:t>
          </a:r>
          <a:r>
            <a:rPr lang="ja-JP" altLang="en-US" sz="1100">
              <a:solidFill>
                <a:srgbClr val="FF0000"/>
              </a:solidFill>
            </a:rPr>
            <a:t>⑫</a:t>
          </a:r>
          <a:r>
            <a:rPr sz="1100">
              <a:solidFill>
                <a:srgbClr val="FF0000"/>
              </a:solidFill>
            </a:rPr>
            <a:t>の額を記載。</a:t>
          </a:r>
        </a:p>
        <a:p>
          <a:r>
            <a:rPr sz="1100">
              <a:solidFill>
                <a:srgbClr val="FF0000"/>
              </a:solidFill>
            </a:rPr>
            <a:t>なお、事業所得金額が0円以下、または世帯主の前年の合計所得金額が0円以下、１千万円以上の場合は減免対象外。</a:t>
          </a:r>
        </a:p>
      </xdr:txBody>
    </xdr:sp>
    <xdr:clientData/>
  </xdr:twoCellAnchor>
  <xdr:twoCellAnchor>
    <xdr:from>
      <xdr:col>5</xdr:col>
      <xdr:colOff>876935</xdr:colOff>
      <xdr:row>27</xdr:row>
      <xdr:rowOff>114300</xdr:rowOff>
    </xdr:from>
    <xdr:to>
      <xdr:col>8</xdr:col>
      <xdr:colOff>857885</xdr:colOff>
      <xdr:row>29</xdr:row>
      <xdr:rowOff>173355</xdr:rowOff>
    </xdr:to>
    <xdr:sp macro="" textlink="">
      <xdr:nvSpPr>
        <xdr:cNvPr id="3" name="オブジェクト 3"/>
        <xdr:cNvSpPr txBox="1"/>
      </xdr:nvSpPr>
      <xdr:spPr>
        <a:xfrm>
          <a:off x="3248660" y="7353300"/>
          <a:ext cx="3076575" cy="421005"/>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solidFill>
                <a:srgbClr val="FF0000"/>
              </a:solidFill>
            </a:rPr>
            <a:t>【説明】前年中の一時的な所得額が4,000,000円以上は減免対象外となります。</a:t>
          </a:r>
        </a:p>
      </xdr:txBody>
    </xdr:sp>
    <xdr:clientData/>
  </xdr:twoCellAnchor>
  <xdr:twoCellAnchor>
    <xdr:from>
      <xdr:col>6</xdr:col>
      <xdr:colOff>349250</xdr:colOff>
      <xdr:row>8</xdr:row>
      <xdr:rowOff>240030</xdr:rowOff>
    </xdr:from>
    <xdr:to>
      <xdr:col>8</xdr:col>
      <xdr:colOff>140970</xdr:colOff>
      <xdr:row>11</xdr:row>
      <xdr:rowOff>37465</xdr:rowOff>
    </xdr:to>
    <xdr:sp macro="" textlink="">
      <xdr:nvSpPr>
        <xdr:cNvPr id="5" name="オブジェクト 5"/>
        <xdr:cNvSpPr txBox="1"/>
      </xdr:nvSpPr>
      <xdr:spPr>
        <a:xfrm>
          <a:off x="3759200" y="2592705"/>
          <a:ext cx="1849120" cy="578485"/>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solidFill>
                <a:srgbClr val="FF0000"/>
              </a:solidFill>
            </a:rPr>
            <a:t>【説明】小数点以下切捨てで、減少率が</a:t>
          </a:r>
          <a:r>
            <a:rPr sz="1100" b="1" u="dotted">
              <a:solidFill>
                <a:srgbClr val="FF0000"/>
              </a:solidFill>
            </a:rPr>
            <a:t>30%以下は</a:t>
          </a:r>
          <a:r>
            <a:rPr sz="1100">
              <a:solidFill>
                <a:srgbClr val="FF0000"/>
              </a:solidFill>
            </a:rPr>
            <a:t>減免対象外となります。</a:t>
          </a:r>
        </a:p>
      </xdr:txBody>
    </xdr:sp>
    <xdr:clientData/>
  </xdr:twoCellAnchor>
  <xdr:twoCellAnchor>
    <xdr:from>
      <xdr:col>7</xdr:col>
      <xdr:colOff>45720</xdr:colOff>
      <xdr:row>18</xdr:row>
      <xdr:rowOff>171450</xdr:rowOff>
    </xdr:from>
    <xdr:to>
      <xdr:col>8</xdr:col>
      <xdr:colOff>972185</xdr:colOff>
      <xdr:row>22</xdr:row>
      <xdr:rowOff>206375</xdr:rowOff>
    </xdr:to>
    <xdr:sp macro="" textlink="">
      <xdr:nvSpPr>
        <xdr:cNvPr id="6" name="オブジェクト 6"/>
        <xdr:cNvSpPr txBox="1"/>
      </xdr:nvSpPr>
      <xdr:spPr>
        <a:xfrm>
          <a:off x="4493895" y="5057775"/>
          <a:ext cx="1945640" cy="1025525"/>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solidFill>
                <a:srgbClr val="FF0000"/>
              </a:solidFill>
            </a:rPr>
            <a:t>【説明】前年収入割合は、100%以上で無ければ収入減少の判断ができないため、減免の対象外となる場合があります。</a:t>
          </a:r>
        </a:p>
      </xdr:txBody>
    </xdr:sp>
    <xdr:clientData/>
  </xdr:twoCellAnchor>
  <xdr:twoCellAnchor>
    <xdr:from>
      <xdr:col>0</xdr:col>
      <xdr:colOff>40640</xdr:colOff>
      <xdr:row>1</xdr:row>
      <xdr:rowOff>0</xdr:rowOff>
    </xdr:from>
    <xdr:to>
      <xdr:col>2</xdr:col>
      <xdr:colOff>316230</xdr:colOff>
      <xdr:row>1</xdr:row>
      <xdr:rowOff>306070</xdr:rowOff>
    </xdr:to>
    <xdr:sp macro="" textlink="">
      <xdr:nvSpPr>
        <xdr:cNvPr id="7" name="オブジェクト 7"/>
        <xdr:cNvSpPr txBox="1"/>
      </xdr:nvSpPr>
      <xdr:spPr>
        <a:xfrm>
          <a:off x="40640" y="238125"/>
          <a:ext cx="1009015" cy="306070"/>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pPr algn="ctr"/>
          <a:r>
            <a:rPr lang="ja-JP" altLang="en-US" sz="1800">
              <a:solidFill>
                <a:srgbClr val="FF0000"/>
              </a:solidFill>
            </a:rPr>
            <a:t>記入例</a:t>
          </a:r>
        </a:p>
      </xdr:txBody>
    </xdr:sp>
    <xdr:clientData/>
  </xdr:twoCellAnchor>
  <xdr:twoCellAnchor>
    <xdr:from>
      <xdr:col>7</xdr:col>
      <xdr:colOff>571501</xdr:colOff>
      <xdr:row>11</xdr:row>
      <xdr:rowOff>57150</xdr:rowOff>
    </xdr:from>
    <xdr:to>
      <xdr:col>7</xdr:col>
      <xdr:colOff>942975</xdr:colOff>
      <xdr:row>12</xdr:row>
      <xdr:rowOff>209550</xdr:rowOff>
    </xdr:to>
    <xdr:sp macro="" textlink="">
      <xdr:nvSpPr>
        <xdr:cNvPr id="9" name="直線 9"/>
        <xdr:cNvSpPr/>
      </xdr:nvSpPr>
      <xdr:spPr>
        <a:xfrm flipH="1">
          <a:off x="5019676" y="3190875"/>
          <a:ext cx="371474" cy="390525"/>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xdr:col>
      <xdr:colOff>17780</xdr:colOff>
      <xdr:row>17</xdr:row>
      <xdr:rowOff>219710</xdr:rowOff>
    </xdr:from>
    <xdr:to>
      <xdr:col>8</xdr:col>
      <xdr:colOff>313690</xdr:colOff>
      <xdr:row>18</xdr:row>
      <xdr:rowOff>172085</xdr:rowOff>
    </xdr:to>
    <xdr:sp macro="" textlink="">
      <xdr:nvSpPr>
        <xdr:cNvPr id="10" name="直線 10"/>
        <xdr:cNvSpPr/>
      </xdr:nvSpPr>
      <xdr:spPr>
        <a:xfrm flipV="1">
          <a:off x="5485130" y="4829810"/>
          <a:ext cx="295910" cy="228600"/>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xdr:col>
      <xdr:colOff>132715</xdr:colOff>
      <xdr:row>6</xdr:row>
      <xdr:rowOff>170815</xdr:rowOff>
    </xdr:from>
    <xdr:to>
      <xdr:col>7</xdr:col>
      <xdr:colOff>819150</xdr:colOff>
      <xdr:row>8</xdr:row>
      <xdr:rowOff>66675</xdr:rowOff>
    </xdr:to>
    <xdr:sp macro="" textlink="">
      <xdr:nvSpPr>
        <xdr:cNvPr id="11" name="直線 11"/>
        <xdr:cNvSpPr/>
      </xdr:nvSpPr>
      <xdr:spPr>
        <a:xfrm>
          <a:off x="4580890" y="2085340"/>
          <a:ext cx="686435" cy="334010"/>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xdr:col>
      <xdr:colOff>172720</xdr:colOff>
      <xdr:row>26</xdr:row>
      <xdr:rowOff>142875</xdr:rowOff>
    </xdr:from>
    <xdr:to>
      <xdr:col>6</xdr:col>
      <xdr:colOff>476885</xdr:colOff>
      <xdr:row>27</xdr:row>
      <xdr:rowOff>123190</xdr:rowOff>
    </xdr:to>
    <xdr:sp macro="" textlink="">
      <xdr:nvSpPr>
        <xdr:cNvPr id="12" name="直線 12"/>
        <xdr:cNvSpPr/>
      </xdr:nvSpPr>
      <xdr:spPr>
        <a:xfrm flipV="1">
          <a:off x="3582670" y="7105650"/>
          <a:ext cx="304165" cy="256540"/>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17145</xdr:colOff>
      <xdr:row>10</xdr:row>
      <xdr:rowOff>66040</xdr:rowOff>
    </xdr:from>
    <xdr:to>
      <xdr:col>3</xdr:col>
      <xdr:colOff>122555</xdr:colOff>
      <xdr:row>12</xdr:row>
      <xdr:rowOff>196215</xdr:rowOff>
    </xdr:to>
    <xdr:sp macro="" textlink="">
      <xdr:nvSpPr>
        <xdr:cNvPr id="13" name="オブジェクト 10"/>
        <xdr:cNvSpPr txBox="1"/>
      </xdr:nvSpPr>
      <xdr:spPr>
        <a:xfrm>
          <a:off x="17145" y="2933065"/>
          <a:ext cx="1410335" cy="635000"/>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solidFill>
                <a:srgbClr val="FF0000"/>
              </a:solidFill>
            </a:rPr>
            <a:t>【説明】申請時点で収入が確定している月を記入</a:t>
          </a:r>
        </a:p>
        <a:p>
          <a:endParaRPr/>
        </a:p>
      </xdr:txBody>
    </xdr:sp>
    <xdr:clientData/>
  </xdr:twoCellAnchor>
  <xdr:twoCellAnchor>
    <xdr:from>
      <xdr:col>3</xdr:col>
      <xdr:colOff>122555</xdr:colOff>
      <xdr:row>11</xdr:row>
      <xdr:rowOff>200025</xdr:rowOff>
    </xdr:from>
    <xdr:to>
      <xdr:col>3</xdr:col>
      <xdr:colOff>513715</xdr:colOff>
      <xdr:row>14</xdr:row>
      <xdr:rowOff>28575</xdr:rowOff>
    </xdr:to>
    <xdr:sp macro="" textlink="">
      <xdr:nvSpPr>
        <xdr:cNvPr id="14" name="直線 11"/>
        <xdr:cNvSpPr/>
      </xdr:nvSpPr>
      <xdr:spPr>
        <a:xfrm>
          <a:off x="1427480" y="3333750"/>
          <a:ext cx="391160" cy="542925"/>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65405</xdr:colOff>
      <xdr:row>10</xdr:row>
      <xdr:rowOff>6350</xdr:rowOff>
    </xdr:from>
    <xdr:to>
      <xdr:col>5</xdr:col>
      <xdr:colOff>971550</xdr:colOff>
      <xdr:row>13</xdr:row>
      <xdr:rowOff>22225</xdr:rowOff>
    </xdr:to>
    <xdr:sp macro="" textlink="">
      <xdr:nvSpPr>
        <xdr:cNvPr id="15" name="オブジェクト 12"/>
        <xdr:cNvSpPr txBox="1"/>
      </xdr:nvSpPr>
      <xdr:spPr>
        <a:xfrm>
          <a:off x="1903730" y="2873375"/>
          <a:ext cx="1439545" cy="758825"/>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solidFill>
                <a:srgbClr val="FF0000"/>
              </a:solidFill>
            </a:rPr>
            <a:t>【説明】令和</a:t>
          </a:r>
          <a:r>
            <a:rPr lang="en-US" sz="1100">
              <a:solidFill>
                <a:srgbClr val="FF0000"/>
              </a:solidFill>
            </a:rPr>
            <a:t>3</a:t>
          </a:r>
          <a:r>
            <a:rPr sz="1100">
              <a:solidFill>
                <a:srgbClr val="FF0000"/>
              </a:solidFill>
            </a:rPr>
            <a:t>年分確定申告書Ｂ収入金額等㋐～㋚の合計額を記載</a:t>
          </a:r>
        </a:p>
        <a:p>
          <a:endParaRPr/>
        </a:p>
      </xdr:txBody>
    </xdr:sp>
    <xdr:clientData/>
  </xdr:twoCellAnchor>
  <xdr:twoCellAnchor>
    <xdr:from>
      <xdr:col>5</xdr:col>
      <xdr:colOff>84455</xdr:colOff>
      <xdr:row>8</xdr:row>
      <xdr:rowOff>264160</xdr:rowOff>
    </xdr:from>
    <xdr:to>
      <xdr:col>5</xdr:col>
      <xdr:colOff>913130</xdr:colOff>
      <xdr:row>9</xdr:row>
      <xdr:rowOff>179070</xdr:rowOff>
    </xdr:to>
    <xdr:sp macro="" textlink="">
      <xdr:nvSpPr>
        <xdr:cNvPr id="16" name="直線 13"/>
        <xdr:cNvSpPr/>
      </xdr:nvSpPr>
      <xdr:spPr>
        <a:xfrm flipV="1">
          <a:off x="2456180" y="2616835"/>
          <a:ext cx="828675" cy="248285"/>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94615</xdr:colOff>
      <xdr:row>17</xdr:row>
      <xdr:rowOff>114935</xdr:rowOff>
    </xdr:from>
    <xdr:to>
      <xdr:col>4</xdr:col>
      <xdr:colOff>266700</xdr:colOff>
      <xdr:row>19</xdr:row>
      <xdr:rowOff>226695</xdr:rowOff>
    </xdr:to>
    <xdr:sp macro="" textlink="">
      <xdr:nvSpPr>
        <xdr:cNvPr id="17" name="オブジェクト 14"/>
        <xdr:cNvSpPr txBox="1"/>
      </xdr:nvSpPr>
      <xdr:spPr>
        <a:xfrm>
          <a:off x="256540" y="4725035"/>
          <a:ext cx="1848485" cy="664210"/>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lang="ja-JP" altLang="en-US">
              <a:solidFill>
                <a:srgbClr val="FF0000"/>
              </a:solidFill>
            </a:rPr>
            <a:t>別にある記入例の「月別売上・収入金額一覧表」を参照ください。</a:t>
          </a:r>
        </a:p>
      </xdr:txBody>
    </xdr:sp>
    <xdr:clientData/>
  </xdr:twoCellAnchor>
  <xdr:twoCellAnchor>
    <xdr:from>
      <xdr:col>1</xdr:col>
      <xdr:colOff>66675</xdr:colOff>
      <xdr:row>15</xdr:row>
      <xdr:rowOff>20320</xdr:rowOff>
    </xdr:from>
    <xdr:to>
      <xdr:col>6</xdr:col>
      <xdr:colOff>1029335</xdr:colOff>
      <xdr:row>15</xdr:row>
      <xdr:rowOff>267335</xdr:rowOff>
    </xdr:to>
    <xdr:sp macro="" textlink="">
      <xdr:nvSpPr>
        <xdr:cNvPr id="18" name="図形 15"/>
        <xdr:cNvSpPr/>
      </xdr:nvSpPr>
      <xdr:spPr>
        <a:xfrm>
          <a:off x="228600" y="4077970"/>
          <a:ext cx="4210685" cy="24701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360680</xdr:colOff>
      <xdr:row>16</xdr:row>
      <xdr:rowOff>38735</xdr:rowOff>
    </xdr:from>
    <xdr:to>
      <xdr:col>3</xdr:col>
      <xdr:colOff>323215</xdr:colOff>
      <xdr:row>17</xdr:row>
      <xdr:rowOff>104775</xdr:rowOff>
    </xdr:to>
    <xdr:sp macro="" textlink="">
      <xdr:nvSpPr>
        <xdr:cNvPr id="19" name="直線 16"/>
        <xdr:cNvSpPr/>
      </xdr:nvSpPr>
      <xdr:spPr>
        <a:xfrm flipV="1">
          <a:off x="1094105" y="4372610"/>
          <a:ext cx="534035" cy="342265"/>
        </a:xfrm>
        <a:prstGeom prst="line">
          <a:avLst/>
        </a:prstGeom>
        <a:noFill/>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xdr:col>
      <xdr:colOff>66675</xdr:colOff>
      <xdr:row>17</xdr:row>
      <xdr:rowOff>9526</xdr:rowOff>
    </xdr:from>
    <xdr:to>
      <xdr:col>23</xdr:col>
      <xdr:colOff>47625</xdr:colOff>
      <xdr:row>17</xdr:row>
      <xdr:rowOff>247650</xdr:rowOff>
    </xdr:to>
    <xdr:sp macro="" textlink="">
      <xdr:nvSpPr>
        <xdr:cNvPr id="20" name="オブジェクト 12"/>
        <xdr:cNvSpPr txBox="1"/>
      </xdr:nvSpPr>
      <xdr:spPr>
        <a:xfrm>
          <a:off x="6553200" y="4619626"/>
          <a:ext cx="2333625" cy="238124"/>
        </a:xfrm>
        <a:prstGeom prst="rect">
          <a:avLst/>
        </a:prstGeom>
        <a:solidFill>
          <a:srgbClr val="FFFFFF"/>
        </a:solidFill>
        <a:ln w="63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割</a:t>
          </a:r>
          <a:r>
            <a:rPr lang="ja-JP" altLang="en-US" sz="1100">
              <a:solidFill>
                <a:srgbClr val="FF0000"/>
              </a:solidFill>
              <a:effectLst/>
              <a:latin typeface="+mn-lt"/>
              <a:ea typeface="+mn-ea"/>
              <a:cs typeface="+mn-cs"/>
            </a:rPr>
            <a:t>は</a:t>
          </a:r>
          <a:r>
            <a:rPr lang="ja-JP" altLang="en-US" sz="1100">
              <a:solidFill>
                <a:srgbClr val="FF0000"/>
              </a:solidFill>
            </a:rPr>
            <a:t>種類単位で判定しますす。</a:t>
          </a:r>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Zeros="0" view="pageBreakPreview" topLeftCell="A10" zoomScaleNormal="85" zoomScaleSheetLayoutView="100" workbookViewId="0">
      <selection activeCell="B40" sqref="B40"/>
    </sheetView>
  </sheetViews>
  <sheetFormatPr defaultRowHeight="13.5" x14ac:dyDescent="0.15"/>
  <cols>
    <col min="1" max="1" width="2.125" style="1" customWidth="1"/>
    <col min="2" max="3" width="7.5" style="1" customWidth="1"/>
    <col min="4" max="5" width="7" style="1" customWidth="1"/>
    <col min="6" max="7" width="13.625" style="1" customWidth="1"/>
    <col min="8" max="9" width="13.375" style="1" customWidth="1"/>
    <col min="10" max="10" width="5.125" style="1" customWidth="1"/>
    <col min="11" max="11" width="6.875" style="2" customWidth="1"/>
    <col min="12" max="12" width="10.625" style="1" customWidth="1"/>
    <col min="13" max="13" width="1.625" style="1" customWidth="1"/>
    <col min="14" max="17" width="9" style="1" hidden="1" customWidth="1"/>
    <col min="18" max="20" width="5.625" style="1" hidden="1" customWidth="1"/>
    <col min="21" max="21" width="1.375" style="1" hidden="1" customWidth="1"/>
    <col min="22" max="22" width="11.875" style="2" hidden="1" customWidth="1"/>
    <col min="23" max="23" width="9" style="1" customWidth="1"/>
    <col min="24" max="16384" width="9" style="1"/>
  </cols>
  <sheetData>
    <row r="1" spans="1:22" ht="18.75" customHeight="1" x14ac:dyDescent="0.15">
      <c r="A1" s="3"/>
      <c r="B1" s="3"/>
      <c r="C1" s="3"/>
      <c r="D1" s="3"/>
      <c r="E1" s="3"/>
      <c r="F1" s="3"/>
      <c r="G1" s="3"/>
      <c r="H1" s="42" t="s">
        <v>17</v>
      </c>
      <c r="I1" s="42"/>
      <c r="J1" s="14"/>
      <c r="K1" s="21"/>
      <c r="L1" s="14"/>
    </row>
    <row r="2" spans="1:22" ht="25.5" customHeight="1" x14ac:dyDescent="0.15">
      <c r="A2" s="43" t="s">
        <v>0</v>
      </c>
      <c r="B2" s="43"/>
      <c r="C2" s="43"/>
      <c r="D2" s="43"/>
      <c r="E2" s="43"/>
      <c r="F2" s="43"/>
      <c r="G2" s="43"/>
      <c r="H2" s="43"/>
      <c r="I2" s="43"/>
      <c r="J2" s="3"/>
      <c r="K2" s="22"/>
      <c r="L2" s="4"/>
      <c r="M2" s="31"/>
      <c r="N2" s="31"/>
    </row>
    <row r="3" spans="1:22" ht="14.25" x14ac:dyDescent="0.15">
      <c r="A3" s="3"/>
      <c r="B3" s="3"/>
      <c r="C3" s="3"/>
      <c r="D3" s="3"/>
      <c r="E3" s="3"/>
      <c r="F3" s="3"/>
      <c r="G3" s="3"/>
      <c r="H3" s="3"/>
      <c r="I3" s="3"/>
      <c r="J3" s="15"/>
      <c r="K3" s="23"/>
      <c r="L3" s="3"/>
    </row>
    <row r="4" spans="1:22" ht="31.5" customHeight="1" x14ac:dyDescent="0.15">
      <c r="A4" s="3"/>
      <c r="D4" s="3"/>
      <c r="E4" s="3"/>
      <c r="F4" s="44" t="s">
        <v>32</v>
      </c>
      <c r="G4" s="44"/>
      <c r="H4" s="45"/>
      <c r="I4" s="45"/>
      <c r="J4" s="3"/>
      <c r="K4" s="22"/>
      <c r="L4" s="15"/>
      <c r="N4" s="1" t="s">
        <v>6</v>
      </c>
      <c r="R4" s="1" t="s">
        <v>31</v>
      </c>
      <c r="S4" s="1" t="s">
        <v>20</v>
      </c>
      <c r="T4" s="1" t="s">
        <v>29</v>
      </c>
    </row>
    <row r="5" spans="1:22" ht="14.25" x14ac:dyDescent="0.15">
      <c r="A5" s="3"/>
      <c r="B5" s="3"/>
      <c r="C5" s="3"/>
      <c r="D5" s="3"/>
      <c r="E5" s="3"/>
      <c r="F5" s="3"/>
      <c r="G5" s="3"/>
      <c r="H5" s="3"/>
      <c r="I5" s="3"/>
      <c r="J5" s="5"/>
      <c r="K5" s="24"/>
      <c r="L5" s="3"/>
      <c r="N5" s="1" t="s">
        <v>21</v>
      </c>
      <c r="Q5" s="1" t="s">
        <v>30</v>
      </c>
      <c r="R5" s="1" t="str">
        <f>IF(H9&gt;=10000001,"×",IF(H9=0,"×","○"))</f>
        <v>×</v>
      </c>
      <c r="S5" s="1" t="str">
        <f>IF(H16&gt;=30,"○","×")</f>
        <v>○</v>
      </c>
      <c r="T5" s="1" t="str">
        <f>IF(F27&lt;=4000000,"○","×")</f>
        <v>○</v>
      </c>
    </row>
    <row r="6" spans="1:22" ht="46.5" customHeight="1" x14ac:dyDescent="0.15">
      <c r="A6" s="46" t="s">
        <v>15</v>
      </c>
      <c r="B6" s="46"/>
      <c r="C6" s="46"/>
      <c r="D6" s="46"/>
      <c r="E6" s="46"/>
      <c r="F6" s="46"/>
      <c r="G6" s="46"/>
      <c r="H6" s="46"/>
      <c r="I6" s="46"/>
      <c r="J6" s="3"/>
      <c r="K6" s="22"/>
      <c r="L6" s="5"/>
      <c r="M6" s="32"/>
      <c r="N6" s="1" t="s">
        <v>23</v>
      </c>
    </row>
    <row r="7" spans="1:22" ht="14.25" x14ac:dyDescent="0.15">
      <c r="A7" s="3"/>
      <c r="B7" s="7"/>
      <c r="C7" s="3"/>
      <c r="D7" s="3"/>
      <c r="E7" s="3"/>
      <c r="F7" s="3"/>
      <c r="G7" s="3"/>
      <c r="H7" s="3"/>
      <c r="I7" s="3"/>
      <c r="J7" s="16"/>
      <c r="K7" s="25"/>
      <c r="L7" s="3"/>
      <c r="N7" s="1" t="s">
        <v>24</v>
      </c>
    </row>
    <row r="8" spans="1:22" ht="20.25" customHeight="1" x14ac:dyDescent="0.15">
      <c r="A8" s="3"/>
      <c r="B8" s="47" t="s">
        <v>16</v>
      </c>
      <c r="C8" s="47"/>
      <c r="D8" s="47" t="s">
        <v>11</v>
      </c>
      <c r="E8" s="47"/>
      <c r="F8" s="47" t="s">
        <v>4</v>
      </c>
      <c r="G8" s="47"/>
      <c r="H8" s="47" t="s">
        <v>5</v>
      </c>
      <c r="I8" s="47"/>
      <c r="J8" s="17"/>
      <c r="K8" s="23"/>
      <c r="L8" s="16"/>
      <c r="N8" s="1" t="s">
        <v>19</v>
      </c>
      <c r="V8" s="34"/>
    </row>
    <row r="9" spans="1:22" ht="26.25" customHeight="1" x14ac:dyDescent="0.15">
      <c r="A9" s="3"/>
      <c r="B9" s="48"/>
      <c r="C9" s="48"/>
      <c r="D9" s="48"/>
      <c r="E9" s="48"/>
      <c r="F9" s="49"/>
      <c r="G9" s="49"/>
      <c r="H9" s="49"/>
      <c r="I9" s="49"/>
      <c r="J9" s="39" t="str">
        <f>IF(H9&lt;10000000,"","NG")</f>
        <v/>
      </c>
      <c r="K9" s="22"/>
      <c r="L9" s="17"/>
      <c r="N9" s="1" t="s">
        <v>1</v>
      </c>
      <c r="V9" s="22"/>
    </row>
    <row r="10" spans="1:22" ht="14.25" x14ac:dyDescent="0.15">
      <c r="A10" s="3"/>
      <c r="B10" s="8"/>
      <c r="C10" s="3"/>
      <c r="D10" s="3"/>
      <c r="E10" s="3"/>
      <c r="F10" s="3"/>
      <c r="G10" s="3"/>
      <c r="H10" s="3"/>
      <c r="I10" s="3"/>
      <c r="J10" s="3"/>
      <c r="K10" s="22"/>
      <c r="L10" s="3"/>
      <c r="N10" s="1" t="s">
        <v>18</v>
      </c>
      <c r="V10" s="22"/>
    </row>
    <row r="11" spans="1:22" ht="21" customHeight="1" x14ac:dyDescent="0.15">
      <c r="A11" s="3"/>
      <c r="B11" s="50" t="s">
        <v>12</v>
      </c>
      <c r="C11" s="50"/>
      <c r="D11" s="50"/>
      <c r="E11" s="50"/>
      <c r="F11" s="3"/>
      <c r="G11" s="3"/>
      <c r="H11" s="3"/>
      <c r="I11" s="3"/>
      <c r="J11" s="3"/>
      <c r="K11" s="22"/>
      <c r="L11" s="3"/>
      <c r="N11" s="1" t="s">
        <v>26</v>
      </c>
      <c r="V11" s="22"/>
    </row>
    <row r="12" spans="1:22" ht="18.75" customHeight="1" x14ac:dyDescent="0.15">
      <c r="A12" s="3"/>
      <c r="B12" s="9" t="s">
        <v>3</v>
      </c>
      <c r="C12" s="9"/>
      <c r="D12" s="9"/>
      <c r="E12" s="9"/>
      <c r="F12" s="9"/>
      <c r="G12" s="9"/>
      <c r="H12" s="9"/>
      <c r="I12" s="9"/>
      <c r="J12" s="3"/>
      <c r="K12" s="22"/>
      <c r="L12" s="9"/>
      <c r="M12" s="33"/>
      <c r="N12" s="1" t="s">
        <v>9</v>
      </c>
    </row>
    <row r="13" spans="1:22" ht="18.75" customHeight="1" x14ac:dyDescent="0.15">
      <c r="A13" s="3"/>
      <c r="B13" s="58" t="s">
        <v>8</v>
      </c>
      <c r="C13" s="59"/>
      <c r="D13" s="60" t="s">
        <v>48</v>
      </c>
      <c r="E13" s="61"/>
      <c r="F13" s="64" t="s">
        <v>10</v>
      </c>
      <c r="G13" s="64" t="s">
        <v>37</v>
      </c>
      <c r="H13" s="67" t="s">
        <v>46</v>
      </c>
      <c r="I13" s="67" t="s">
        <v>47</v>
      </c>
      <c r="J13" s="3"/>
      <c r="K13" s="22"/>
      <c r="L13" s="16"/>
    </row>
    <row r="14" spans="1:22" ht="18.75" customHeight="1" x14ac:dyDescent="0.15">
      <c r="A14" s="3"/>
      <c r="B14" s="58"/>
      <c r="C14" s="59"/>
      <c r="D14" s="62"/>
      <c r="E14" s="63"/>
      <c r="F14" s="65"/>
      <c r="G14" s="65"/>
      <c r="H14" s="68"/>
      <c r="I14" s="68"/>
      <c r="J14" s="3"/>
      <c r="K14" s="22"/>
      <c r="L14" s="16"/>
    </row>
    <row r="15" spans="1:22" ht="16.5" customHeight="1" x14ac:dyDescent="0.15">
      <c r="A15" s="3"/>
      <c r="B15" s="58"/>
      <c r="C15" s="58"/>
      <c r="D15" s="51" t="s">
        <v>44</v>
      </c>
      <c r="E15" s="51"/>
      <c r="F15" s="66"/>
      <c r="G15" s="66"/>
      <c r="H15" s="69"/>
      <c r="I15" s="69"/>
      <c r="J15" s="3"/>
      <c r="K15" s="22"/>
      <c r="L15" s="16"/>
    </row>
    <row r="16" spans="1:22" ht="21.75" customHeight="1" x14ac:dyDescent="0.15">
      <c r="A16" s="3"/>
      <c r="B16" s="45"/>
      <c r="C16" s="45"/>
      <c r="D16" s="52"/>
      <c r="E16" s="52"/>
      <c r="F16" s="11"/>
      <c r="G16" s="11"/>
      <c r="H16" s="38" t="str">
        <f>IFERROR(ROUNDDOWN((1-D16/F16)*100,0),"")</f>
        <v/>
      </c>
      <c r="I16" s="38" t="str">
        <f>IFERROR(ROUNDDOWN(F16/G16*100,0),"")</f>
        <v/>
      </c>
      <c r="J16" s="39" t="str">
        <f>IF(H16&gt;=0.3,"","NG")</f>
        <v/>
      </c>
      <c r="K16" s="39" t="str">
        <f>IF(I16&gt;=100,"","NG")</f>
        <v/>
      </c>
      <c r="L16" s="30"/>
    </row>
    <row r="17" spans="1:22" ht="21.75" customHeight="1" x14ac:dyDescent="0.15">
      <c r="A17" s="3"/>
      <c r="B17" s="45"/>
      <c r="C17" s="45"/>
      <c r="D17" s="52"/>
      <c r="E17" s="52"/>
      <c r="F17" s="11"/>
      <c r="G17" s="11"/>
      <c r="H17" s="38" t="str">
        <f t="shared" ref="H17:H19" si="0">IFERROR(ROUNDDOWN((1-D17/F17)*100,0),"")</f>
        <v/>
      </c>
      <c r="I17" s="38" t="str">
        <f t="shared" ref="I17:I19" si="1">IFERROR(ROUNDDOWN(F17/G17*100,0),"")</f>
        <v/>
      </c>
      <c r="J17" s="39" t="str">
        <f>IF(H17&gt;=0.3,"","NG")</f>
        <v/>
      </c>
      <c r="K17" s="39" t="str">
        <f t="shared" ref="K17:K19" si="2">IF(I17&gt;=100,"","NG")</f>
        <v/>
      </c>
      <c r="L17" s="30"/>
    </row>
    <row r="18" spans="1:22" ht="21.75" customHeight="1" x14ac:dyDescent="0.15">
      <c r="A18" s="3"/>
      <c r="B18" s="45"/>
      <c r="C18" s="45"/>
      <c r="D18" s="52"/>
      <c r="E18" s="52"/>
      <c r="F18" s="11"/>
      <c r="G18" s="11"/>
      <c r="H18" s="38" t="str">
        <f t="shared" si="0"/>
        <v/>
      </c>
      <c r="I18" s="38" t="str">
        <f t="shared" si="1"/>
        <v/>
      </c>
      <c r="J18" s="39" t="str">
        <f t="shared" ref="J18:J19" si="3">IF(H18&gt;=0.3,"","NG")</f>
        <v/>
      </c>
      <c r="K18" s="39" t="str">
        <f t="shared" si="2"/>
        <v/>
      </c>
      <c r="L18" s="30"/>
    </row>
    <row r="19" spans="1:22" ht="21.75" customHeight="1" x14ac:dyDescent="0.15">
      <c r="A19" s="3"/>
      <c r="B19" s="45"/>
      <c r="C19" s="45"/>
      <c r="D19" s="52"/>
      <c r="E19" s="52"/>
      <c r="F19" s="11"/>
      <c r="G19" s="11"/>
      <c r="H19" s="38" t="str">
        <f t="shared" si="0"/>
        <v/>
      </c>
      <c r="I19" s="38" t="str">
        <f t="shared" si="1"/>
        <v/>
      </c>
      <c r="J19" s="39" t="str">
        <f t="shared" si="3"/>
        <v/>
      </c>
      <c r="K19" s="39" t="str">
        <f t="shared" si="2"/>
        <v/>
      </c>
      <c r="L19" s="30"/>
    </row>
    <row r="20" spans="1:22" ht="21.75" customHeight="1" x14ac:dyDescent="0.15">
      <c r="A20" s="3"/>
      <c r="B20" s="53" t="s">
        <v>33</v>
      </c>
      <c r="C20" s="53"/>
      <c r="D20" s="54">
        <f>SUM(D16:E19)</f>
        <v>0</v>
      </c>
      <c r="E20" s="55"/>
      <c r="F20" s="12">
        <f>SUM(F16:F19)</f>
        <v>0</v>
      </c>
      <c r="G20" s="12">
        <f>SUM(G16:G19)</f>
        <v>0</v>
      </c>
      <c r="H20" s="40"/>
      <c r="I20" s="40"/>
      <c r="J20" s="3"/>
      <c r="K20" s="22"/>
      <c r="L20" s="30"/>
    </row>
    <row r="21" spans="1:22" x14ac:dyDescent="0.15">
      <c r="A21" s="3"/>
      <c r="B21" s="3"/>
      <c r="C21" s="3"/>
      <c r="D21" s="3"/>
      <c r="E21" s="3"/>
      <c r="F21" s="3"/>
      <c r="G21" s="3"/>
      <c r="H21" s="3"/>
      <c r="I21" s="3"/>
      <c r="J21" s="3"/>
      <c r="K21" s="22"/>
      <c r="L21" s="3"/>
    </row>
    <row r="22" spans="1:22" ht="21" customHeight="1" x14ac:dyDescent="0.15">
      <c r="A22" s="3"/>
      <c r="B22" s="10" t="s">
        <v>2</v>
      </c>
      <c r="C22" s="10"/>
      <c r="D22" s="3"/>
      <c r="E22" s="3"/>
      <c r="F22" s="3"/>
      <c r="G22" s="3"/>
      <c r="H22" s="3"/>
      <c r="I22" s="3"/>
      <c r="J22" s="3"/>
      <c r="K22" s="22"/>
      <c r="L22" s="3"/>
      <c r="V22" s="22"/>
    </row>
    <row r="23" spans="1:22" ht="18.75" customHeight="1" x14ac:dyDescent="0.15">
      <c r="A23" s="3"/>
      <c r="B23" s="3" t="s">
        <v>13</v>
      </c>
      <c r="C23" s="3"/>
      <c r="D23" s="3"/>
      <c r="E23" s="3"/>
      <c r="F23" s="3"/>
      <c r="G23" s="3"/>
      <c r="H23" s="3"/>
      <c r="I23" s="3"/>
      <c r="J23" s="16"/>
      <c r="K23" s="25"/>
      <c r="L23" s="3"/>
    </row>
    <row r="24" spans="1:22" ht="23.25" customHeight="1" x14ac:dyDescent="0.15">
      <c r="A24" s="3"/>
      <c r="B24" s="70" t="s">
        <v>25</v>
      </c>
      <c r="C24" s="70"/>
      <c r="D24" s="70"/>
      <c r="E24" s="70"/>
      <c r="F24" s="70" t="s">
        <v>14</v>
      </c>
      <c r="G24" s="70"/>
      <c r="H24" s="70"/>
      <c r="I24" s="70"/>
      <c r="J24" s="17"/>
      <c r="K24" s="23"/>
      <c r="L24" s="16"/>
      <c r="N24" s="1" t="s">
        <v>7</v>
      </c>
    </row>
    <row r="25" spans="1:22" ht="21.75" customHeight="1" x14ac:dyDescent="0.15">
      <c r="A25" s="3"/>
      <c r="B25" s="45"/>
      <c r="C25" s="45"/>
      <c r="D25" s="45"/>
      <c r="E25" s="45"/>
      <c r="F25" s="71"/>
      <c r="G25" s="71"/>
      <c r="H25" s="71"/>
      <c r="I25" s="71"/>
      <c r="J25" s="18"/>
      <c r="K25" s="26"/>
      <c r="L25" s="17"/>
      <c r="N25" s="1" t="s">
        <v>27</v>
      </c>
    </row>
    <row r="26" spans="1:22" ht="21.75" customHeight="1" x14ac:dyDescent="0.15">
      <c r="A26" s="3"/>
      <c r="B26" s="72"/>
      <c r="C26" s="72"/>
      <c r="D26" s="72"/>
      <c r="E26" s="72"/>
      <c r="F26" s="73"/>
      <c r="G26" s="73"/>
      <c r="H26" s="73"/>
      <c r="I26" s="73"/>
      <c r="J26" s="19"/>
      <c r="K26" s="27"/>
      <c r="L26" s="18"/>
    </row>
    <row r="27" spans="1:22" ht="21.75" customHeight="1" x14ac:dyDescent="0.15">
      <c r="A27" s="3"/>
      <c r="B27" s="53" t="s">
        <v>33</v>
      </c>
      <c r="C27" s="53"/>
      <c r="D27" s="53"/>
      <c r="E27" s="53"/>
      <c r="F27" s="56">
        <f>SUM(F25:I26)</f>
        <v>0</v>
      </c>
      <c r="G27" s="56"/>
      <c r="H27" s="56"/>
      <c r="I27" s="56"/>
      <c r="J27" s="39" t="str">
        <f>IF(F27&lt;4000000,"","NG")</f>
        <v/>
      </c>
      <c r="K27" s="22"/>
      <c r="L27" s="19"/>
      <c r="M27" s="33"/>
    </row>
    <row r="28" spans="1:22" ht="14.25" x14ac:dyDescent="0.15">
      <c r="A28" s="3"/>
      <c r="B28" s="3"/>
      <c r="C28" s="3"/>
      <c r="D28" s="3"/>
      <c r="E28" s="3"/>
      <c r="F28" s="3"/>
      <c r="G28" s="3"/>
      <c r="H28" s="3"/>
      <c r="I28" s="3"/>
      <c r="J28" s="6"/>
      <c r="K28" s="28"/>
      <c r="L28" s="3"/>
    </row>
    <row r="29" spans="1:22" ht="14.25" x14ac:dyDescent="0.15">
      <c r="A29" s="6" t="s">
        <v>17</v>
      </c>
      <c r="B29" s="6"/>
      <c r="C29" s="6"/>
      <c r="D29" s="6"/>
      <c r="E29" s="6"/>
      <c r="F29" s="6"/>
      <c r="G29" s="6"/>
      <c r="H29" s="6"/>
      <c r="I29" s="6"/>
      <c r="J29" s="6"/>
      <c r="K29" s="28"/>
      <c r="L29" s="6"/>
    </row>
    <row r="30" spans="1:22" ht="14.25" x14ac:dyDescent="0.15">
      <c r="A30" s="6"/>
      <c r="B30" s="6" t="s">
        <v>41</v>
      </c>
      <c r="C30" s="6"/>
      <c r="D30" s="6"/>
      <c r="E30" s="6"/>
      <c r="F30" s="6"/>
      <c r="G30" s="6"/>
      <c r="H30" s="6"/>
      <c r="I30" s="6"/>
      <c r="J30" s="6"/>
      <c r="K30" s="28"/>
      <c r="L30" s="6"/>
    </row>
    <row r="31" spans="1:22" ht="16.5" customHeight="1" x14ac:dyDescent="0.15">
      <c r="A31" s="3"/>
      <c r="B31" s="9" t="s">
        <v>49</v>
      </c>
      <c r="C31" s="6"/>
      <c r="D31" s="6"/>
      <c r="E31" s="6"/>
      <c r="F31" s="6"/>
      <c r="G31" s="6"/>
      <c r="H31" s="6"/>
      <c r="I31" s="6"/>
      <c r="J31" s="6"/>
      <c r="K31" s="28"/>
      <c r="L31" s="6"/>
    </row>
    <row r="32" spans="1:22" ht="16.5" customHeight="1" x14ac:dyDescent="0.15">
      <c r="A32" s="3"/>
      <c r="B32" s="6" t="s">
        <v>50</v>
      </c>
      <c r="C32" s="6"/>
      <c r="D32" s="6"/>
      <c r="E32" s="6"/>
      <c r="F32" s="6"/>
      <c r="G32" s="6"/>
      <c r="H32" s="6"/>
      <c r="I32" s="6"/>
      <c r="J32" s="6"/>
      <c r="K32" s="28"/>
      <c r="L32" s="6"/>
    </row>
    <row r="33" spans="1:12" ht="16.5" customHeight="1" x14ac:dyDescent="0.15">
      <c r="A33" s="3"/>
      <c r="B33" s="6" t="s">
        <v>51</v>
      </c>
      <c r="C33" s="6"/>
      <c r="D33" s="6"/>
      <c r="E33" s="6"/>
      <c r="F33" s="6"/>
      <c r="G33" s="6"/>
      <c r="H33" s="6"/>
      <c r="I33" s="6"/>
      <c r="J33" s="6"/>
      <c r="K33" s="28"/>
      <c r="L33" s="6"/>
    </row>
    <row r="34" spans="1:12" ht="16.5" customHeight="1" x14ac:dyDescent="0.15">
      <c r="A34" s="3"/>
      <c r="B34" s="6" t="s">
        <v>43</v>
      </c>
      <c r="C34" s="6"/>
      <c r="D34" s="6"/>
      <c r="E34" s="6"/>
      <c r="F34" s="6"/>
      <c r="G34" s="6"/>
      <c r="H34" s="6"/>
      <c r="I34" s="6"/>
      <c r="J34" s="6"/>
      <c r="K34" s="28"/>
      <c r="L34" s="6"/>
    </row>
    <row r="35" spans="1:12" ht="16.5" customHeight="1" x14ac:dyDescent="0.15">
      <c r="A35" s="3"/>
      <c r="B35" s="6" t="s">
        <v>36</v>
      </c>
      <c r="C35" s="6"/>
      <c r="D35" s="6"/>
      <c r="E35" s="6"/>
      <c r="F35" s="6"/>
      <c r="G35" s="6"/>
      <c r="H35" s="6"/>
      <c r="I35" s="6"/>
      <c r="J35" s="6"/>
      <c r="K35" s="28"/>
      <c r="L35" s="6"/>
    </row>
    <row r="36" spans="1:12" ht="16.5" customHeight="1" x14ac:dyDescent="0.15">
      <c r="A36" s="3"/>
      <c r="B36" s="6" t="s">
        <v>35</v>
      </c>
      <c r="C36" s="6"/>
      <c r="D36" s="6"/>
      <c r="E36" s="6"/>
      <c r="F36" s="6"/>
      <c r="G36" s="6"/>
      <c r="H36" s="6"/>
      <c r="I36" s="6"/>
      <c r="J36" s="6"/>
      <c r="K36" s="28"/>
      <c r="L36" s="6"/>
    </row>
    <row r="37" spans="1:12" ht="8.25" customHeight="1" x14ac:dyDescent="0.15">
      <c r="A37" s="3"/>
      <c r="B37" s="6"/>
      <c r="C37" s="6"/>
      <c r="D37" s="6"/>
      <c r="E37" s="6"/>
      <c r="F37" s="6"/>
      <c r="G37" s="6"/>
      <c r="H37" s="6"/>
      <c r="I37" s="6"/>
      <c r="J37" s="6"/>
      <c r="K37" s="28"/>
      <c r="L37" s="6"/>
    </row>
    <row r="38" spans="1:12" ht="14.25" x14ac:dyDescent="0.15">
      <c r="A38" s="6" t="s">
        <v>34</v>
      </c>
      <c r="B38" s="6"/>
      <c r="C38" s="6"/>
      <c r="D38" s="6"/>
      <c r="E38" s="6"/>
      <c r="F38" s="6"/>
      <c r="G38" s="6"/>
      <c r="H38" s="6"/>
      <c r="I38" s="6"/>
      <c r="J38" s="20"/>
      <c r="K38" s="29"/>
      <c r="L38" s="6"/>
    </row>
    <row r="39" spans="1:12" ht="29.25" customHeight="1" x14ac:dyDescent="0.15">
      <c r="A39" s="3"/>
      <c r="B39" s="57" t="s">
        <v>53</v>
      </c>
      <c r="C39" s="57"/>
      <c r="D39" s="57"/>
      <c r="E39" s="57"/>
      <c r="F39" s="57"/>
      <c r="G39" s="57"/>
      <c r="H39" s="57"/>
      <c r="I39" s="57"/>
      <c r="J39" s="3"/>
      <c r="K39" s="22"/>
      <c r="L39" s="20"/>
    </row>
    <row r="40" spans="1:12" x14ac:dyDescent="0.15">
      <c r="A40" s="3"/>
      <c r="B40" s="3"/>
      <c r="C40" s="3"/>
      <c r="D40" s="3"/>
      <c r="E40" s="3"/>
      <c r="F40" s="3"/>
      <c r="G40" s="3"/>
      <c r="H40" s="3"/>
      <c r="I40" s="3"/>
      <c r="L40" s="3"/>
    </row>
  </sheetData>
  <mergeCells count="40">
    <mergeCell ref="B27:E27"/>
    <mergeCell ref="F27:I27"/>
    <mergeCell ref="B39:I39"/>
    <mergeCell ref="B13:C15"/>
    <mergeCell ref="D13:E14"/>
    <mergeCell ref="F13:F15"/>
    <mergeCell ref="G13:G15"/>
    <mergeCell ref="H13:H15"/>
    <mergeCell ref="I13:I15"/>
    <mergeCell ref="B24:E24"/>
    <mergeCell ref="F24:I24"/>
    <mergeCell ref="B25:E25"/>
    <mergeCell ref="F25:I25"/>
    <mergeCell ref="B26:E26"/>
    <mergeCell ref="F26:I26"/>
    <mergeCell ref="B18:C18"/>
    <mergeCell ref="D18:E18"/>
    <mergeCell ref="B19:C19"/>
    <mergeCell ref="D19:E19"/>
    <mergeCell ref="B20:C20"/>
    <mergeCell ref="D20:E20"/>
    <mergeCell ref="B11:E11"/>
    <mergeCell ref="D15:E15"/>
    <mergeCell ref="B16:C16"/>
    <mergeCell ref="D16:E16"/>
    <mergeCell ref="B17:C17"/>
    <mergeCell ref="D17:E17"/>
    <mergeCell ref="B8:C8"/>
    <mergeCell ref="D8:E8"/>
    <mergeCell ref="F8:G8"/>
    <mergeCell ref="H8:I8"/>
    <mergeCell ref="B9:C9"/>
    <mergeCell ref="D9:E9"/>
    <mergeCell ref="F9:G9"/>
    <mergeCell ref="H9:I9"/>
    <mergeCell ref="H1:I1"/>
    <mergeCell ref="A2:I2"/>
    <mergeCell ref="F4:G4"/>
    <mergeCell ref="H4:I4"/>
    <mergeCell ref="A6:I6"/>
  </mergeCells>
  <phoneticPr fontId="1" type="Hiragana"/>
  <dataValidations count="2">
    <dataValidation type="list" allowBlank="1" showInputMessage="1" showErrorMessage="1" sqref="B16:C19">
      <formula1>$N$4:$N$12</formula1>
    </dataValidation>
    <dataValidation type="list" allowBlank="1" showInputMessage="1" showErrorMessage="1" sqref="B25:E26">
      <formula1>$N$24:$N$25</formula1>
    </dataValidation>
  </dataValidations>
  <pageMargins left="0.85416666666666652" right="0.59055118110236215" top="0.98425196850393681" bottom="0.98425196850393681" header="0.51181102362204722" footer="0.51181102362204722"/>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view="pageBreakPreview" topLeftCell="A13" zoomScaleNormal="85" zoomScaleSheetLayoutView="100" workbookViewId="0">
      <selection activeCell="B40" sqref="B40"/>
    </sheetView>
  </sheetViews>
  <sheetFormatPr defaultRowHeight="13.5" x14ac:dyDescent="0.15"/>
  <cols>
    <col min="1" max="1" width="2.125" style="1" customWidth="1"/>
    <col min="2" max="3" width="7.5" style="1" customWidth="1"/>
    <col min="4" max="5" width="7" style="1" customWidth="1"/>
    <col min="6" max="7" width="13.625" style="1" customWidth="1"/>
    <col min="8" max="9" width="13.375" style="1" customWidth="1"/>
    <col min="10" max="10" width="5" style="1" customWidth="1"/>
    <col min="11" max="11" width="5" style="2" customWidth="1"/>
    <col min="12" max="12" width="10.625" style="1" hidden="1" customWidth="1"/>
    <col min="13" max="13" width="1.625" style="1" hidden="1" customWidth="1"/>
    <col min="14" max="17" width="9" style="1" hidden="1" customWidth="1"/>
    <col min="18" max="20" width="5.625" style="1" hidden="1" customWidth="1"/>
    <col min="21" max="21" width="1.375" style="1" hidden="1" customWidth="1"/>
    <col min="22" max="22" width="11.875" style="2" customWidth="1"/>
    <col min="23" max="23" width="9" style="1" customWidth="1"/>
    <col min="24" max="16384" width="9" style="1"/>
  </cols>
  <sheetData>
    <row r="1" spans="1:22" ht="18.75" customHeight="1" x14ac:dyDescent="0.15">
      <c r="A1" s="3"/>
      <c r="B1" s="3"/>
      <c r="C1" s="3"/>
      <c r="D1" s="3"/>
      <c r="E1" s="3"/>
      <c r="F1" s="3"/>
      <c r="G1" s="3"/>
      <c r="H1" s="42" t="s">
        <v>17</v>
      </c>
      <c r="I1" s="42"/>
      <c r="J1" s="14"/>
      <c r="K1" s="21"/>
      <c r="L1" s="14"/>
    </row>
    <row r="2" spans="1:22" ht="25.5" customHeight="1" x14ac:dyDescent="0.15">
      <c r="A2" s="43" t="s">
        <v>45</v>
      </c>
      <c r="B2" s="43"/>
      <c r="C2" s="43"/>
      <c r="D2" s="43"/>
      <c r="E2" s="43"/>
      <c r="F2" s="43"/>
      <c r="G2" s="43"/>
      <c r="H2" s="43"/>
      <c r="I2" s="43"/>
      <c r="J2" s="3"/>
      <c r="K2" s="22"/>
      <c r="L2" s="4"/>
      <c r="M2" s="31"/>
      <c r="N2" s="31"/>
    </row>
    <row r="3" spans="1:22" ht="14.25" x14ac:dyDescent="0.15">
      <c r="A3" s="3"/>
      <c r="B3" s="3"/>
      <c r="C3" s="3"/>
      <c r="D3" s="3"/>
      <c r="E3" s="3"/>
      <c r="F3" s="3"/>
      <c r="G3" s="3"/>
      <c r="H3" s="3"/>
      <c r="I3" s="3"/>
      <c r="J3" s="15"/>
      <c r="K3" s="23"/>
      <c r="L3" s="3"/>
    </row>
    <row r="4" spans="1:22" ht="31.5" customHeight="1" x14ac:dyDescent="0.15">
      <c r="A4" s="3"/>
      <c r="D4" s="3"/>
      <c r="E4" s="3"/>
      <c r="F4" s="44" t="s">
        <v>32</v>
      </c>
      <c r="G4" s="44"/>
      <c r="H4" s="74" t="s">
        <v>38</v>
      </c>
      <c r="I4" s="74"/>
      <c r="J4" s="3"/>
      <c r="K4" s="22"/>
      <c r="L4" s="15"/>
      <c r="N4" s="1" t="s">
        <v>6</v>
      </c>
      <c r="R4" s="1" t="s">
        <v>31</v>
      </c>
      <c r="S4" s="1" t="s">
        <v>20</v>
      </c>
      <c r="T4" s="1" t="s">
        <v>29</v>
      </c>
    </row>
    <row r="5" spans="1:22" ht="14.25" x14ac:dyDescent="0.15">
      <c r="A5" s="3"/>
      <c r="B5" s="3"/>
      <c r="C5" s="3"/>
      <c r="D5" s="3"/>
      <c r="E5" s="3"/>
      <c r="F5" s="3"/>
      <c r="G5" s="3"/>
      <c r="H5" s="3"/>
      <c r="I5" s="3"/>
      <c r="J5" s="5"/>
      <c r="K5" s="24"/>
      <c r="L5" s="3"/>
      <c r="N5" s="1" t="s">
        <v>21</v>
      </c>
      <c r="Q5" s="1" t="s">
        <v>30</v>
      </c>
      <c r="R5" s="1" t="str">
        <f>IF(H9&gt;=10000001,"×",IF(H9=0,"×","○"))</f>
        <v>○</v>
      </c>
      <c r="S5" s="1" t="str">
        <f>IF(H16&gt;=30,"○","×")</f>
        <v>○</v>
      </c>
      <c r="T5" s="1" t="str">
        <f>IF(F27&lt;=4000000,"○","×")</f>
        <v>○</v>
      </c>
    </row>
    <row r="6" spans="1:22" ht="46.5" customHeight="1" x14ac:dyDescent="0.15">
      <c r="A6" s="46" t="s">
        <v>15</v>
      </c>
      <c r="B6" s="46"/>
      <c r="C6" s="46"/>
      <c r="D6" s="46"/>
      <c r="E6" s="46"/>
      <c r="F6" s="46"/>
      <c r="G6" s="46"/>
      <c r="H6" s="46"/>
      <c r="I6" s="46"/>
      <c r="J6" s="3"/>
      <c r="K6" s="22"/>
      <c r="L6" s="5"/>
      <c r="M6" s="32"/>
      <c r="N6" s="1" t="s">
        <v>23</v>
      </c>
    </row>
    <row r="7" spans="1:22" ht="14.25" x14ac:dyDescent="0.15">
      <c r="A7" s="3"/>
      <c r="B7" s="7"/>
      <c r="C7" s="3"/>
      <c r="D7" s="3"/>
      <c r="E7" s="3"/>
      <c r="F7" s="3"/>
      <c r="G7" s="3"/>
      <c r="H7" s="3"/>
      <c r="I7" s="3"/>
      <c r="J7" s="16"/>
      <c r="K7" s="25"/>
      <c r="L7" s="3"/>
      <c r="N7" s="1" t="s">
        <v>24</v>
      </c>
    </row>
    <row r="8" spans="1:22" ht="20.25" customHeight="1" x14ac:dyDescent="0.15">
      <c r="A8" s="3"/>
      <c r="B8" s="47" t="s">
        <v>16</v>
      </c>
      <c r="C8" s="47"/>
      <c r="D8" s="47" t="s">
        <v>11</v>
      </c>
      <c r="E8" s="47"/>
      <c r="F8" s="47" t="s">
        <v>4</v>
      </c>
      <c r="G8" s="47"/>
      <c r="H8" s="47" t="s">
        <v>5</v>
      </c>
      <c r="I8" s="47"/>
      <c r="J8" s="17"/>
      <c r="K8" s="23"/>
      <c r="L8" s="16"/>
      <c r="N8" s="1" t="s">
        <v>19</v>
      </c>
      <c r="V8" s="34"/>
    </row>
    <row r="9" spans="1:22" ht="26.25" customHeight="1" x14ac:dyDescent="0.15">
      <c r="A9" s="3"/>
      <c r="B9" s="75" t="s">
        <v>40</v>
      </c>
      <c r="C9" s="75"/>
      <c r="D9" s="75" t="s">
        <v>28</v>
      </c>
      <c r="E9" s="75"/>
      <c r="F9" s="76">
        <v>8200000</v>
      </c>
      <c r="G9" s="76"/>
      <c r="H9" s="76">
        <v>5000000</v>
      </c>
      <c r="I9" s="76"/>
      <c r="J9" s="3"/>
      <c r="K9" s="22"/>
      <c r="L9" s="17"/>
      <c r="N9" s="1" t="s">
        <v>1</v>
      </c>
      <c r="V9" s="22"/>
    </row>
    <row r="10" spans="1:22" ht="14.25" x14ac:dyDescent="0.15">
      <c r="A10" s="3"/>
      <c r="B10" s="8"/>
      <c r="C10" s="3"/>
      <c r="D10" s="3"/>
      <c r="E10" s="3"/>
      <c r="F10" s="3"/>
      <c r="G10" s="3"/>
      <c r="H10" s="3"/>
      <c r="I10" s="3"/>
      <c r="J10" s="3"/>
      <c r="K10" s="22"/>
      <c r="L10" s="3"/>
      <c r="N10" s="1" t="s">
        <v>18</v>
      </c>
      <c r="V10" s="22"/>
    </row>
    <row r="11" spans="1:22" ht="21" customHeight="1" x14ac:dyDescent="0.15">
      <c r="A11" s="3"/>
      <c r="B11" s="50" t="s">
        <v>12</v>
      </c>
      <c r="C11" s="50"/>
      <c r="D11" s="50"/>
      <c r="E11" s="50"/>
      <c r="F11" s="3"/>
      <c r="G11" s="3"/>
      <c r="H11" s="3"/>
      <c r="I11" s="3"/>
      <c r="J11" s="3"/>
      <c r="K11" s="22"/>
      <c r="L11" s="3"/>
      <c r="N11" s="1" t="s">
        <v>26</v>
      </c>
      <c r="V11" s="22"/>
    </row>
    <row r="12" spans="1:22" ht="18.75" customHeight="1" x14ac:dyDescent="0.15">
      <c r="A12" s="3"/>
      <c r="B12" s="9" t="s">
        <v>3</v>
      </c>
      <c r="C12" s="9"/>
      <c r="D12" s="9"/>
      <c r="E12" s="9"/>
      <c r="F12" s="9"/>
      <c r="G12" s="9"/>
      <c r="H12" s="9"/>
      <c r="I12" s="9"/>
      <c r="J12" s="3"/>
      <c r="K12" s="22"/>
      <c r="L12" s="9"/>
      <c r="M12" s="33"/>
      <c r="N12" s="1" t="s">
        <v>9</v>
      </c>
    </row>
    <row r="13" spans="1:22" ht="18.75" customHeight="1" x14ac:dyDescent="0.15">
      <c r="A13" s="3"/>
      <c r="B13" s="58" t="s">
        <v>8</v>
      </c>
      <c r="C13" s="59"/>
      <c r="D13" s="60" t="s">
        <v>48</v>
      </c>
      <c r="E13" s="61"/>
      <c r="F13" s="64" t="s">
        <v>10</v>
      </c>
      <c r="G13" s="64" t="s">
        <v>37</v>
      </c>
      <c r="H13" s="67" t="s">
        <v>22</v>
      </c>
      <c r="I13" s="67" t="s">
        <v>39</v>
      </c>
      <c r="J13" s="3"/>
      <c r="K13" s="22"/>
      <c r="L13" s="16"/>
    </row>
    <row r="14" spans="1:22" ht="18.75" customHeight="1" x14ac:dyDescent="0.15">
      <c r="A14" s="3"/>
      <c r="B14" s="58"/>
      <c r="C14" s="59"/>
      <c r="D14" s="62"/>
      <c r="E14" s="63"/>
      <c r="F14" s="65"/>
      <c r="G14" s="65"/>
      <c r="H14" s="68"/>
      <c r="I14" s="68"/>
      <c r="J14" s="3"/>
      <c r="K14" s="22"/>
      <c r="L14" s="16"/>
    </row>
    <row r="15" spans="1:22" ht="16.5" customHeight="1" x14ac:dyDescent="0.15">
      <c r="A15" s="3"/>
      <c r="B15" s="58"/>
      <c r="C15" s="58"/>
      <c r="D15" s="77" t="s">
        <v>42</v>
      </c>
      <c r="E15" s="77"/>
      <c r="F15" s="66"/>
      <c r="G15" s="66"/>
      <c r="H15" s="69"/>
      <c r="I15" s="69"/>
      <c r="J15" s="3"/>
      <c r="K15" s="22"/>
      <c r="L15" s="16"/>
    </row>
    <row r="16" spans="1:22" ht="21.75" customHeight="1" x14ac:dyDescent="0.15">
      <c r="A16" s="3"/>
      <c r="B16" s="74" t="s">
        <v>21</v>
      </c>
      <c r="C16" s="74"/>
      <c r="D16" s="78">
        <v>4100000</v>
      </c>
      <c r="E16" s="78"/>
      <c r="F16" s="35">
        <v>6100000</v>
      </c>
      <c r="G16" s="35">
        <v>5400000</v>
      </c>
      <c r="H16" s="41">
        <f>IFERROR(ROUNDDOWN((1-D16/F16)*100,0),"")</f>
        <v>32</v>
      </c>
      <c r="I16" s="41">
        <f>IFERROR(ROUNDDOWN(F16/G16*100,0),"")</f>
        <v>112</v>
      </c>
      <c r="J16" s="39" t="str">
        <f>IF(H16&gt;=0.3,"","NG")</f>
        <v/>
      </c>
      <c r="K16" s="39" t="str">
        <f>IF(I16&gt;=100,"","NG")</f>
        <v/>
      </c>
      <c r="L16" s="30"/>
    </row>
    <row r="17" spans="1:22" ht="21.75" customHeight="1" x14ac:dyDescent="0.15">
      <c r="A17" s="3"/>
      <c r="B17" s="72" t="s">
        <v>6</v>
      </c>
      <c r="C17" s="72"/>
      <c r="D17" s="52">
        <v>100000</v>
      </c>
      <c r="E17" s="52"/>
      <c r="F17" s="11">
        <v>100000</v>
      </c>
      <c r="G17" s="11">
        <v>100000</v>
      </c>
      <c r="H17" s="41">
        <f>IFERROR(ROUNDDOWN((1-D17/F17)*100,0),"")</f>
        <v>0</v>
      </c>
      <c r="I17" s="41">
        <f>IFERROR(ROUNDDOWN(F17/G17*100,0),"")</f>
        <v>100</v>
      </c>
      <c r="J17" s="39" t="str">
        <f>IF(H17&gt;=0.3,"","NG")</f>
        <v>NG</v>
      </c>
      <c r="K17" s="39" t="str">
        <f>IF(I17&gt;=100,"","NG")</f>
        <v/>
      </c>
      <c r="L17" s="30"/>
    </row>
    <row r="18" spans="1:22" ht="21.75" customHeight="1" x14ac:dyDescent="0.15">
      <c r="A18" s="3"/>
      <c r="B18" s="45"/>
      <c r="C18" s="45"/>
      <c r="D18" s="52"/>
      <c r="E18" s="52"/>
      <c r="F18" s="11"/>
      <c r="G18" s="11"/>
      <c r="H18" s="13" t="str">
        <f>IFERROR(ROUNDDOWN((1-D18/F18)*100,0),"")</f>
        <v/>
      </c>
      <c r="I18" s="13" t="str">
        <f>IFERROR(ROUNDDOWN(F18/G18*100,0),"")</f>
        <v/>
      </c>
      <c r="J18" s="3"/>
      <c r="K18" s="22"/>
      <c r="L18" s="30"/>
    </row>
    <row r="19" spans="1:22" ht="21.75" customHeight="1" x14ac:dyDescent="0.15">
      <c r="A19" s="3"/>
      <c r="B19" s="45"/>
      <c r="C19" s="45"/>
      <c r="D19" s="52"/>
      <c r="E19" s="52"/>
      <c r="F19" s="11"/>
      <c r="G19" s="11"/>
      <c r="H19" s="13" t="str">
        <f>IFERROR(ROUNDDOWN((1-D19/F19)*100,0),"")</f>
        <v/>
      </c>
      <c r="I19" s="13" t="str">
        <f>IFERROR(ROUNDDOWN(F19/G19*100,0),"")</f>
        <v/>
      </c>
      <c r="J19" s="3"/>
      <c r="K19" s="22"/>
      <c r="L19" s="30"/>
    </row>
    <row r="20" spans="1:22" ht="21.75" customHeight="1" x14ac:dyDescent="0.15">
      <c r="A20" s="3"/>
      <c r="B20" s="53" t="s">
        <v>33</v>
      </c>
      <c r="C20" s="53"/>
      <c r="D20" s="79">
        <f>SUM(D16:E19)</f>
        <v>4200000</v>
      </c>
      <c r="E20" s="80"/>
      <c r="F20" s="36">
        <f>SUM(F16:F19)</f>
        <v>6200000</v>
      </c>
      <c r="G20" s="36">
        <f>SUM(G16:G19)</f>
        <v>5500000</v>
      </c>
      <c r="H20" s="37"/>
      <c r="I20" s="37"/>
      <c r="J20" s="3"/>
      <c r="K20" s="22"/>
      <c r="L20" s="30"/>
    </row>
    <row r="21" spans="1:22" x14ac:dyDescent="0.15">
      <c r="A21" s="3"/>
      <c r="B21" s="3"/>
      <c r="C21" s="3"/>
      <c r="D21" s="3"/>
      <c r="E21" s="3"/>
      <c r="F21" s="3"/>
      <c r="G21" s="3"/>
      <c r="H21" s="3"/>
      <c r="I21" s="3"/>
      <c r="J21" s="3"/>
      <c r="K21" s="22"/>
      <c r="L21" s="3"/>
    </row>
    <row r="22" spans="1:22" ht="21" customHeight="1" x14ac:dyDescent="0.15">
      <c r="A22" s="3"/>
      <c r="B22" s="10" t="s">
        <v>2</v>
      </c>
      <c r="C22" s="10"/>
      <c r="D22" s="3"/>
      <c r="E22" s="3"/>
      <c r="F22" s="3"/>
      <c r="G22" s="3"/>
      <c r="H22" s="3"/>
      <c r="I22" s="3"/>
      <c r="J22" s="3"/>
      <c r="K22" s="22"/>
      <c r="L22" s="3"/>
      <c r="V22" s="22"/>
    </row>
    <row r="23" spans="1:22" ht="18.75" customHeight="1" x14ac:dyDescent="0.15">
      <c r="A23" s="3"/>
      <c r="B23" s="3" t="s">
        <v>13</v>
      </c>
      <c r="C23" s="3"/>
      <c r="D23" s="3"/>
      <c r="E23" s="3"/>
      <c r="F23" s="3"/>
      <c r="G23" s="3"/>
      <c r="H23" s="3"/>
      <c r="I23" s="3"/>
      <c r="J23" s="16"/>
      <c r="K23" s="25"/>
      <c r="L23" s="3"/>
    </row>
    <row r="24" spans="1:22" ht="23.25" customHeight="1" x14ac:dyDescent="0.15">
      <c r="A24" s="3"/>
      <c r="B24" s="70" t="s">
        <v>25</v>
      </c>
      <c r="C24" s="70"/>
      <c r="D24" s="70"/>
      <c r="E24" s="70"/>
      <c r="F24" s="70" t="s">
        <v>14</v>
      </c>
      <c r="G24" s="70"/>
      <c r="H24" s="70"/>
      <c r="I24" s="70"/>
      <c r="J24" s="17"/>
      <c r="K24" s="23"/>
      <c r="L24" s="16"/>
      <c r="N24" s="1" t="s">
        <v>7</v>
      </c>
    </row>
    <row r="25" spans="1:22" ht="21.75" customHeight="1" x14ac:dyDescent="0.15">
      <c r="A25" s="3"/>
      <c r="B25" s="74" t="s">
        <v>7</v>
      </c>
      <c r="C25" s="74"/>
      <c r="D25" s="74"/>
      <c r="E25" s="74"/>
      <c r="F25" s="82">
        <v>3000000</v>
      </c>
      <c r="G25" s="82"/>
      <c r="H25" s="82"/>
      <c r="I25" s="82"/>
      <c r="J25" s="18"/>
      <c r="K25" s="26"/>
      <c r="L25" s="17"/>
      <c r="N25" s="1" t="s">
        <v>27</v>
      </c>
    </row>
    <row r="26" spans="1:22" ht="21.75" customHeight="1" x14ac:dyDescent="0.15">
      <c r="A26" s="3"/>
      <c r="B26" s="72"/>
      <c r="C26" s="72"/>
      <c r="D26" s="72"/>
      <c r="E26" s="72"/>
      <c r="F26" s="73"/>
      <c r="G26" s="73"/>
      <c r="H26" s="73"/>
      <c r="I26" s="73"/>
      <c r="J26" s="19"/>
      <c r="K26" s="27"/>
      <c r="L26" s="18"/>
    </row>
    <row r="27" spans="1:22" ht="21.75" customHeight="1" x14ac:dyDescent="0.15">
      <c r="A27" s="3"/>
      <c r="B27" s="53" t="s">
        <v>33</v>
      </c>
      <c r="C27" s="53"/>
      <c r="D27" s="53"/>
      <c r="E27" s="53"/>
      <c r="F27" s="81">
        <f>SUM(F25:I26)</f>
        <v>3000000</v>
      </c>
      <c r="G27" s="81"/>
      <c r="H27" s="81"/>
      <c r="I27" s="81"/>
      <c r="J27" s="3"/>
      <c r="K27" s="22"/>
      <c r="L27" s="19"/>
      <c r="M27" s="33"/>
    </row>
    <row r="28" spans="1:22" ht="14.25" x14ac:dyDescent="0.15">
      <c r="A28" s="3"/>
      <c r="B28" s="3"/>
      <c r="C28" s="3"/>
      <c r="D28" s="3"/>
      <c r="E28" s="3"/>
      <c r="F28" s="3"/>
      <c r="G28" s="3"/>
      <c r="H28" s="3"/>
      <c r="I28" s="3"/>
      <c r="J28" s="6"/>
      <c r="K28" s="28"/>
      <c r="L28" s="3"/>
    </row>
    <row r="29" spans="1:22" ht="14.25" x14ac:dyDescent="0.15">
      <c r="A29" s="6" t="s">
        <v>17</v>
      </c>
      <c r="B29" s="6"/>
      <c r="C29" s="6"/>
      <c r="D29" s="6"/>
      <c r="E29" s="6"/>
      <c r="F29" s="6"/>
      <c r="G29" s="6"/>
      <c r="H29" s="6"/>
      <c r="I29" s="6"/>
      <c r="J29" s="6"/>
      <c r="K29" s="28"/>
      <c r="L29" s="6"/>
    </row>
    <row r="30" spans="1:22" ht="14.25" x14ac:dyDescent="0.15">
      <c r="A30" s="6"/>
      <c r="B30" s="6" t="s">
        <v>41</v>
      </c>
      <c r="C30" s="6"/>
      <c r="D30" s="6"/>
      <c r="E30" s="6"/>
      <c r="F30" s="6"/>
      <c r="G30" s="6"/>
      <c r="H30" s="6"/>
      <c r="I30" s="6"/>
      <c r="J30" s="6"/>
      <c r="K30" s="28"/>
      <c r="L30" s="6"/>
    </row>
    <row r="31" spans="1:22" ht="16.5" customHeight="1" x14ac:dyDescent="0.15">
      <c r="A31" s="3"/>
      <c r="B31" s="9" t="s">
        <v>49</v>
      </c>
      <c r="C31" s="6"/>
      <c r="D31" s="6"/>
      <c r="E31" s="6"/>
      <c r="F31" s="6"/>
      <c r="G31" s="6"/>
      <c r="H31" s="6"/>
      <c r="I31" s="6"/>
      <c r="J31" s="6"/>
      <c r="K31" s="28"/>
      <c r="L31" s="6"/>
    </row>
    <row r="32" spans="1:22" ht="16.5" customHeight="1" x14ac:dyDescent="0.15">
      <c r="A32" s="3"/>
      <c r="B32" s="6" t="s">
        <v>50</v>
      </c>
      <c r="C32" s="6"/>
      <c r="D32" s="6"/>
      <c r="E32" s="6"/>
      <c r="F32" s="6"/>
      <c r="G32" s="6"/>
      <c r="H32" s="6"/>
      <c r="I32" s="6"/>
      <c r="J32" s="6"/>
      <c r="K32" s="28"/>
      <c r="L32" s="6"/>
    </row>
    <row r="33" spans="1:12" ht="16.5" customHeight="1" x14ac:dyDescent="0.15">
      <c r="A33" s="3"/>
      <c r="B33" s="6" t="s">
        <v>51</v>
      </c>
      <c r="C33" s="6"/>
      <c r="D33" s="6"/>
      <c r="E33" s="6"/>
      <c r="F33" s="6"/>
      <c r="G33" s="6"/>
      <c r="H33" s="6"/>
      <c r="I33" s="6"/>
      <c r="J33" s="6"/>
      <c r="K33" s="28"/>
      <c r="L33" s="6"/>
    </row>
    <row r="34" spans="1:12" ht="16.5" customHeight="1" x14ac:dyDescent="0.15">
      <c r="A34" s="3"/>
      <c r="B34" s="6" t="s">
        <v>43</v>
      </c>
      <c r="C34" s="6"/>
      <c r="D34" s="6"/>
      <c r="E34" s="6"/>
      <c r="F34" s="6"/>
      <c r="G34" s="6"/>
      <c r="H34" s="6"/>
      <c r="I34" s="6"/>
      <c r="J34" s="6"/>
      <c r="K34" s="28"/>
      <c r="L34" s="6"/>
    </row>
    <row r="35" spans="1:12" ht="16.5" customHeight="1" x14ac:dyDescent="0.15">
      <c r="A35" s="3"/>
      <c r="B35" s="6" t="s">
        <v>36</v>
      </c>
      <c r="C35" s="6"/>
      <c r="D35" s="6"/>
      <c r="E35" s="6"/>
      <c r="F35" s="6"/>
      <c r="G35" s="6"/>
      <c r="H35" s="6"/>
      <c r="I35" s="6"/>
      <c r="J35" s="6"/>
      <c r="K35" s="28"/>
      <c r="L35" s="6"/>
    </row>
    <row r="36" spans="1:12" ht="16.5" customHeight="1" x14ac:dyDescent="0.15">
      <c r="A36" s="3"/>
      <c r="B36" s="6" t="s">
        <v>35</v>
      </c>
      <c r="C36" s="6"/>
      <c r="D36" s="6"/>
      <c r="E36" s="6"/>
      <c r="F36" s="6"/>
      <c r="G36" s="6"/>
      <c r="H36" s="6"/>
      <c r="I36" s="6"/>
      <c r="J36" s="6"/>
      <c r="K36" s="28"/>
      <c r="L36" s="6"/>
    </row>
    <row r="37" spans="1:12" ht="8.25" customHeight="1" x14ac:dyDescent="0.15">
      <c r="A37" s="3"/>
      <c r="B37" s="6"/>
      <c r="C37" s="6"/>
      <c r="D37" s="6"/>
      <c r="E37" s="6"/>
      <c r="F37" s="6"/>
      <c r="G37" s="6"/>
      <c r="H37" s="6"/>
      <c r="I37" s="6"/>
      <c r="J37" s="6"/>
      <c r="K37" s="28"/>
      <c r="L37" s="6"/>
    </row>
    <row r="38" spans="1:12" ht="14.25" x14ac:dyDescent="0.15">
      <c r="A38" s="6" t="s">
        <v>34</v>
      </c>
      <c r="B38" s="6"/>
      <c r="C38" s="6"/>
      <c r="D38" s="6"/>
      <c r="E38" s="6"/>
      <c r="F38" s="6"/>
      <c r="G38" s="6"/>
      <c r="H38" s="6"/>
      <c r="I38" s="6"/>
      <c r="J38" s="20"/>
      <c r="K38" s="29"/>
      <c r="L38" s="6"/>
    </row>
    <row r="39" spans="1:12" ht="29.25" customHeight="1" x14ac:dyDescent="0.15">
      <c r="A39" s="3"/>
      <c r="B39" s="57" t="s">
        <v>52</v>
      </c>
      <c r="C39" s="57"/>
      <c r="D39" s="57"/>
      <c r="E39" s="57"/>
      <c r="F39" s="57"/>
      <c r="G39" s="57"/>
      <c r="H39" s="57"/>
      <c r="I39" s="57"/>
      <c r="J39" s="3"/>
      <c r="K39" s="22"/>
      <c r="L39" s="20"/>
    </row>
    <row r="40" spans="1:12" x14ac:dyDescent="0.15">
      <c r="A40" s="3"/>
      <c r="B40" s="3"/>
      <c r="C40" s="3"/>
      <c r="D40" s="3"/>
      <c r="E40" s="3"/>
      <c r="F40" s="3"/>
      <c r="G40" s="3"/>
      <c r="H40" s="3"/>
      <c r="I40" s="3"/>
      <c r="L40" s="3"/>
    </row>
  </sheetData>
  <mergeCells count="40">
    <mergeCell ref="B27:E27"/>
    <mergeCell ref="F27:I27"/>
    <mergeCell ref="B39:I39"/>
    <mergeCell ref="B13:C15"/>
    <mergeCell ref="D13:E14"/>
    <mergeCell ref="F13:F15"/>
    <mergeCell ref="G13:G15"/>
    <mergeCell ref="H13:H15"/>
    <mergeCell ref="I13:I15"/>
    <mergeCell ref="B24:E24"/>
    <mergeCell ref="F24:I24"/>
    <mergeCell ref="B25:E25"/>
    <mergeCell ref="F25:I25"/>
    <mergeCell ref="B26:E26"/>
    <mergeCell ref="F26:I26"/>
    <mergeCell ref="B18:C18"/>
    <mergeCell ref="D18:E18"/>
    <mergeCell ref="B19:C19"/>
    <mergeCell ref="D19:E19"/>
    <mergeCell ref="B20:C20"/>
    <mergeCell ref="D20:E20"/>
    <mergeCell ref="B11:E11"/>
    <mergeCell ref="D15:E15"/>
    <mergeCell ref="B16:C16"/>
    <mergeCell ref="D16:E16"/>
    <mergeCell ref="B17:C17"/>
    <mergeCell ref="D17:E17"/>
    <mergeCell ref="B8:C8"/>
    <mergeCell ref="D8:E8"/>
    <mergeCell ref="F8:G8"/>
    <mergeCell ref="H8:I8"/>
    <mergeCell ref="B9:C9"/>
    <mergeCell ref="D9:E9"/>
    <mergeCell ref="F9:G9"/>
    <mergeCell ref="H9:I9"/>
    <mergeCell ref="H1:I1"/>
    <mergeCell ref="A2:I2"/>
    <mergeCell ref="F4:G4"/>
    <mergeCell ref="H4:I4"/>
    <mergeCell ref="A6:I6"/>
  </mergeCells>
  <phoneticPr fontId="1" type="Hiragana"/>
  <dataValidations count="2">
    <dataValidation type="list" allowBlank="1" showInputMessage="1" showErrorMessage="1" sqref="B16:C19">
      <formula1>$N$4:$N$12</formula1>
    </dataValidation>
    <dataValidation type="list" allowBlank="1" showInputMessage="1" showErrorMessage="1" sqref="B25:E26">
      <formula1>$N$24:$N$25</formula1>
    </dataValidation>
  </dataValidations>
  <pageMargins left="0.85416666666666652" right="0.59055118110236215" top="0.98425196850393681" bottom="0.98425196850393681" header="0.51181102362204722" footer="0.51181102362204722"/>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収入状況等申告書</vt:lpstr>
      <vt:lpstr>記入例</vt:lpstr>
      <vt:lpstr>記入例!Print_Area</vt:lpstr>
      <vt:lpstr>収入状況等申告書!Print_Area</vt:lpstr>
    </vt:vector>
  </TitlesOfParts>
  <Company>uwajima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1010910</dc:creator>
  <cp:lastModifiedBy>1010933</cp:lastModifiedBy>
  <cp:lastPrinted>2022-05-18T06:33:40Z</cp:lastPrinted>
  <dcterms:created xsi:type="dcterms:W3CDTF">2020-05-22T00:56:41Z</dcterms:created>
  <dcterms:modified xsi:type="dcterms:W3CDTF">2022-05-18T06:35:49Z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2020-08-18T07:03:07Z</vt:filetime>
  </property>
</Properties>
</file>